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МБ\рейтинг\"/>
    </mc:Choice>
  </mc:AlternateContent>
  <bookViews>
    <workbookView xWindow="480" yWindow="1635" windowWidth="22995" windowHeight="8985" firstSheet="2" activeTab="2"/>
  </bookViews>
  <sheets>
    <sheet name="Лист2" sheetId="2" state="hidden" r:id="rId1"/>
    <sheet name="Лист3" sheetId="3" state="hidden" r:id="rId2"/>
    <sheet name="Рейтинг 2016-2017" sheetId="6" r:id="rId3"/>
  </sheets>
  <definedNames>
    <definedName name="_xlnm._FilterDatabase" localSheetId="0" hidden="1">Лист2!$A$1:$C$1</definedName>
    <definedName name="_xlnm._FilterDatabase" localSheetId="2" hidden="1">'Рейтинг 2016-2017'!$A$2:$AD$88</definedName>
  </definedNames>
  <calcPr calcId="152511"/>
</workbook>
</file>

<file path=xl/calcChain.xml><?xml version="1.0" encoding="utf-8"?>
<calcChain xmlns="http://schemas.openxmlformats.org/spreadsheetml/2006/main">
  <c r="K4" i="2" l="1"/>
  <c r="J9" i="2" s="1"/>
  <c r="L4" i="2"/>
  <c r="M4" i="2"/>
  <c r="J4" i="2"/>
  <c r="J2" i="2"/>
</calcChain>
</file>

<file path=xl/sharedStrings.xml><?xml version="1.0" encoding="utf-8"?>
<sst xmlns="http://schemas.openxmlformats.org/spreadsheetml/2006/main" count="373" uniqueCount="115">
  <si>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</si>
  <si>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</si>
  <si>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</si>
  <si>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</si>
  <si>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</si>
  <si>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</si>
  <si>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</si>
  <si>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</si>
  <si>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</si>
  <si>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</si>
  <si>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</si>
  <si>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</si>
  <si>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</si>
  <si>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</si>
  <si>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</si>
  <si>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</si>
  <si>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</si>
  <si>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</si>
  <si>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</si>
  <si>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</si>
  <si>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</si>
  <si>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</si>
  <si>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</si>
  <si>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</si>
  <si>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</si>
  <si>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</si>
  <si>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</si>
  <si>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</si>
  <si>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</si>
  <si>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</si>
  <si>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</si>
  <si>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</si>
  <si>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</si>
  <si>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</si>
  <si>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</si>
  <si>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</si>
  <si>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</si>
  <si>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</si>
  <si>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</si>
  <si>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</si>
  <si>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</si>
  <si>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</si>
  <si>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</si>
  <si>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</si>
  <si>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</si>
  <si>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</si>
  <si>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</si>
  <si>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</si>
  <si>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</si>
  <si>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</si>
  <si>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</si>
  <si>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</si>
  <si>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</si>
  <si>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</si>
  <si>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</si>
  <si>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</si>
  <si>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</si>
  <si>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</si>
  <si>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</si>
  <si>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</si>
  <si>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</si>
  <si>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</si>
  <si>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</si>
  <si>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</si>
  <si>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</si>
  <si>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</si>
  <si>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</si>
  <si>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</si>
  <si>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</si>
  <si>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</si>
  <si>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</si>
  <si>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</si>
  <si>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</si>
  <si>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</si>
  <si>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</si>
  <si>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</si>
  <si>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</si>
  <si>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</si>
  <si>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</si>
  <si>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</si>
  <si>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</si>
  <si>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</si>
  <si>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</si>
  <si>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</si>
  <si>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</si>
  <si>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</si>
  <si>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</si>
  <si>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РФ</t>
  </si>
  <si>
    <t>Чувашская</t>
  </si>
  <si>
    <t>Саха (Якутия)</t>
  </si>
  <si>
    <t xml:space="preserve">Сумма мест </t>
  </si>
  <si>
    <t>Дальневосточный федеральный округ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</si>
  <si>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</si>
  <si>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</si>
  <si>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</si>
  <si>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</si>
  <si>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</si>
  <si>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</si>
  <si>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</si>
  <si>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Итоговое место, 2017</t>
  </si>
  <si>
    <t>Итоговое место, 2016</t>
  </si>
  <si>
    <t>Частота страховых случаев, 2017</t>
  </si>
  <si>
    <t>Место, 2017</t>
  </si>
  <si>
    <t>Частота страховых случаев, 2016</t>
  </si>
  <si>
    <t>Место, 2016</t>
  </si>
  <si>
    <t>Средняя выплата, 2017</t>
  </si>
  <si>
    <t>Средняя выплата, 2016</t>
  </si>
  <si>
    <t>Отношение судебных к несудебным, 2017</t>
  </si>
  <si>
    <t>Отношение судебных к несудебным, 2016</t>
  </si>
  <si>
    <t>Отношение судебных расходов к сумме основного требования, 2017</t>
  </si>
  <si>
    <t>Отношение судебных расходов к сумме основного требования, 2016</t>
  </si>
  <si>
    <t>Снижение прироста договоров,  2017</t>
  </si>
  <si>
    <t>Снижение прироста договоров,  2016</t>
  </si>
  <si>
    <t>Уровень выплат с учетом РВД, 2017</t>
  </si>
  <si>
    <t>Уровень выплат с учетом РВД,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</si>
</sst>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/>
    <xf numFmtId="0" fontId="0" fillId="4" borderId="1" xfId="0" applyFill="1" applyBorder="1" applyAlignment="1">
      <alignment wrapText="1"/>
    </xf>
    <xf numFmtId="164" fontId="0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9" fontId="0" fillId="4" borderId="1" xfId="2" applyFont="1" applyFill="1" applyBorder="1" applyAlignment="1">
      <alignment horizontal="center" vertical="center"/>
    </xf>
    <xf numFmtId="9" fontId="0" fillId="4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0" fillId="5" borderId="1" xfId="0" applyFill="1" applyBorder="1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9" fontId="0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165" fontId="0" fillId="4" borderId="2" xfId="1" applyNumberFormat="1" applyFont="1" applyFill="1" applyBorder="1"/>
    <xf numFmtId="165" fontId="0" fillId="4" borderId="3" xfId="1" applyNumberFormat="1" applyFont="1" applyFill="1" applyBorder="1"/>
    <xf numFmtId="165" fontId="0" fillId="5" borderId="3" xfId="1" applyNumberFormat="1" applyFont="1" applyFill="1" applyBorder="1"/>
    <xf numFmtId="165" fontId="0" fillId="5" borderId="4" xfId="1" applyNumberFormat="1" applyFont="1" applyFill="1" applyBorder="1"/>
    <xf numFmtId="165" fontId="0" fillId="5" borderId="2" xfId="1" applyNumberFormat="1" applyFont="1" applyFill="1" applyBorder="1"/>
    <xf numFmtId="165" fontId="0" fillId="6" borderId="3" xfId="1" applyNumberFormat="1" applyFont="1" applyFill="1" applyBorder="1"/>
    <xf numFmtId="165" fontId="0" fillId="6" borderId="4" xfId="1" applyNumberFormat="1" applyFont="1" applyFill="1" applyBorder="1"/>
    <xf numFmtId="165" fontId="0" fillId="6" borderId="2" xfId="1" applyNumberFormat="1" applyFont="1" applyFill="1" applyBorder="1"/>
    <xf numFmtId="165" fontId="0" fillId="4" borderId="1" xfId="1" applyNumberFormat="1" applyFont="1" applyFill="1" applyBorder="1"/>
    <xf numFmtId="165" fontId="0" fillId="5" borderId="1" xfId="1" applyNumberFormat="1" applyFont="1" applyFill="1" applyBorder="1"/>
    <xf numFmtId="165" fontId="0" fillId="6" borderId="1" xfId="1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M4" sqref="M4"/>
    </sheetView>
  </sheetViews>
  <sheetFormatPr defaultRowHeight="15" x14ac:dyDescent="0.25"/>
  <cols>
    <col min="2" max="2" width="20.140625" customWidth="1"/>
    <col min="3" max="3" width="7" bestFit="1" customWidth="1"/>
    <col min="4" max="4" width="12" bestFit="1" customWidth="1"/>
    <col min="5" max="5" width="8.5703125" bestFit="1" customWidth="1"/>
    <col min="6" max="6" width="12" bestFit="1" customWidth="1"/>
    <col min="11" max="11" width="15.7109375" bestFit="1" customWidth="1"/>
    <col min="12" max="12" width="12" bestFit="1" customWidth="1"/>
  </cols>
  <sheetData>
    <row r="1" spans="1:13" x14ac:dyDescent="0.25">
      <c r="A1">
        <v>1</v>
      </c>
      <c r="B1">
        <v>2</v>
      </c>
      <c r="C1">
        <v>3</v>
      </c>
    </row>
    <row r="2" spans="1:13" x14ac:dyDescent="0.25">
      <c r="A2">
        <v>0</v>
      </c>
      <c r="B2" t="s">
        <v>1</v>
      </c>
      <c r="C2">
        <v>4900</v>
      </c>
      <c r="D2">
        <v>617660016.78999996</v>
      </c>
      <c r="E2" s="1">
        <v>62242</v>
      </c>
      <c r="F2">
        <v>412333063.29000002</v>
      </c>
      <c r="J2">
        <f>D:D/C:C</f>
        <v>126053.0646510204</v>
      </c>
    </row>
    <row r="3" spans="1:13" x14ac:dyDescent="0.25">
      <c r="A3">
        <v>0</v>
      </c>
      <c r="B3" t="s">
        <v>2</v>
      </c>
      <c r="C3">
        <v>1013</v>
      </c>
      <c r="D3">
        <v>54976565.729999997</v>
      </c>
      <c r="E3">
        <v>33848</v>
      </c>
      <c r="F3">
        <v>127563356.73999999</v>
      </c>
    </row>
    <row r="4" spans="1:13" x14ac:dyDescent="0.25">
      <c r="A4">
        <v>0</v>
      </c>
      <c r="B4" t="s">
        <v>3</v>
      </c>
      <c r="C4">
        <v>18867</v>
      </c>
      <c r="D4">
        <v>1076798634.9300001</v>
      </c>
      <c r="E4">
        <v>424417</v>
      </c>
      <c r="F4">
        <v>1800606960.9400001</v>
      </c>
      <c r="J4">
        <f>SUM(C:C)</f>
        <v>1530035</v>
      </c>
      <c r="K4" s="1">
        <f t="shared" ref="K4:M4" si="0">SUM(D:D)</f>
        <v>105796188214.90994</v>
      </c>
      <c r="L4">
        <f t="shared" si="0"/>
        <v>28416071</v>
      </c>
      <c r="M4">
        <f t="shared" si="0"/>
        <v>167536066099.31082</v>
      </c>
    </row>
    <row r="5" spans="1:13" x14ac:dyDescent="0.25">
      <c r="A5">
        <v>0</v>
      </c>
      <c r="B5" t="s">
        <v>4</v>
      </c>
      <c r="C5">
        <v>8181</v>
      </c>
      <c r="D5">
        <v>694455347.61000001</v>
      </c>
      <c r="E5">
        <v>131863</v>
      </c>
      <c r="F5">
        <v>793261694.92999995</v>
      </c>
    </row>
    <row r="6" spans="1:13" x14ac:dyDescent="0.25">
      <c r="A6">
        <v>0</v>
      </c>
      <c r="B6" t="s">
        <v>5</v>
      </c>
      <c r="C6">
        <v>11741</v>
      </c>
      <c r="D6">
        <v>789334341.29999995</v>
      </c>
      <c r="E6">
        <v>174895</v>
      </c>
      <c r="F6">
        <v>1060703087.9400001</v>
      </c>
    </row>
    <row r="7" spans="1:13" x14ac:dyDescent="0.25">
      <c r="A7">
        <v>0</v>
      </c>
      <c r="B7" t="s">
        <v>6</v>
      </c>
      <c r="C7">
        <v>8866</v>
      </c>
      <c r="D7">
        <v>497543061.85000002</v>
      </c>
      <c r="E7">
        <v>151719</v>
      </c>
      <c r="F7">
        <v>762219741.84000003</v>
      </c>
    </row>
    <row r="8" spans="1:13" x14ac:dyDescent="0.2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5503378.4699999997</v>
      </c>
    </row>
    <row r="9" spans="1:13" x14ac:dyDescent="0.25">
      <c r="A9">
        <v>0</v>
      </c>
      <c r="B9" t="s">
        <v>8</v>
      </c>
      <c r="C9">
        <v>40631</v>
      </c>
      <c r="D9">
        <v>3101832205.3499999</v>
      </c>
      <c r="E9">
        <v>645111</v>
      </c>
      <c r="F9">
        <v>3564297463.0700002</v>
      </c>
      <c r="J9">
        <f>K4/J4</f>
        <v>69146.253657537207</v>
      </c>
    </row>
    <row r="10" spans="1:13" x14ac:dyDescent="0.25">
      <c r="A10">
        <v>0</v>
      </c>
      <c r="B10" t="s">
        <v>9</v>
      </c>
      <c r="C10">
        <v>15354</v>
      </c>
      <c r="D10">
        <v>808229236.19000006</v>
      </c>
      <c r="E10">
        <v>325190</v>
      </c>
      <c r="F10">
        <v>1449596714.6400001</v>
      </c>
    </row>
    <row r="11" spans="1:13" x14ac:dyDescent="0.25">
      <c r="A11">
        <v>0</v>
      </c>
      <c r="B11" t="s">
        <v>10</v>
      </c>
      <c r="C11">
        <v>9206</v>
      </c>
      <c r="D11">
        <v>587533072.28999996</v>
      </c>
      <c r="E11">
        <v>205432</v>
      </c>
      <c r="F11">
        <v>912421467.42999995</v>
      </c>
    </row>
    <row r="12" spans="1:13" x14ac:dyDescent="0.2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13" x14ac:dyDescent="0.25">
      <c r="A13">
        <v>0</v>
      </c>
      <c r="B13" t="s">
        <v>12</v>
      </c>
      <c r="C13">
        <v>13966</v>
      </c>
      <c r="D13">
        <v>771452942.48000002</v>
      </c>
      <c r="E13">
        <v>262200</v>
      </c>
      <c r="F13">
        <v>1336555809.3800001</v>
      </c>
    </row>
    <row r="14" spans="1:13" x14ac:dyDescent="0.25">
      <c r="A14">
        <v>0</v>
      </c>
      <c r="B14" t="s">
        <v>13</v>
      </c>
      <c r="C14">
        <v>33175</v>
      </c>
      <c r="D14">
        <v>2655399961.8499999</v>
      </c>
      <c r="E14">
        <v>335613</v>
      </c>
      <c r="F14">
        <v>1626836525.5899999</v>
      </c>
    </row>
    <row r="15" spans="1:13" x14ac:dyDescent="0.25">
      <c r="A15">
        <v>0</v>
      </c>
      <c r="B15" t="s">
        <v>14</v>
      </c>
      <c r="C15">
        <v>13774</v>
      </c>
      <c r="D15">
        <v>675406982.16999996</v>
      </c>
      <c r="E15">
        <v>245164</v>
      </c>
      <c r="F15">
        <v>1319600621.75</v>
      </c>
    </row>
    <row r="16" spans="1:13" x14ac:dyDescent="0.2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2346711337.7199998</v>
      </c>
    </row>
    <row r="17" spans="1:6" x14ac:dyDescent="0.25">
      <c r="A17">
        <v>0</v>
      </c>
      <c r="B17" t="s">
        <v>16</v>
      </c>
      <c r="C17">
        <v>16247</v>
      </c>
      <c r="D17">
        <v>1247853653.1300001</v>
      </c>
      <c r="E17">
        <v>272091</v>
      </c>
      <c r="F17">
        <v>1223283091.1800001</v>
      </c>
    </row>
    <row r="18" spans="1:6" x14ac:dyDescent="0.25">
      <c r="A18">
        <v>0</v>
      </c>
      <c r="B18" t="s">
        <v>17</v>
      </c>
      <c r="C18">
        <v>819</v>
      </c>
      <c r="D18">
        <v>57913390.719999999</v>
      </c>
      <c r="E18">
        <v>29131</v>
      </c>
      <c r="F18">
        <v>90732041.829999998</v>
      </c>
    </row>
    <row r="19" spans="1:6" x14ac:dyDescent="0.25">
      <c r="A19">
        <v>0</v>
      </c>
      <c r="B19" t="s">
        <v>18</v>
      </c>
      <c r="C19">
        <v>4223</v>
      </c>
      <c r="D19">
        <v>270517951.38999999</v>
      </c>
      <c r="E19">
        <v>178347</v>
      </c>
      <c r="F19">
        <v>529995016.88</v>
      </c>
    </row>
    <row r="20" spans="1:6" x14ac:dyDescent="0.25">
      <c r="A20">
        <v>0</v>
      </c>
      <c r="B20" t="s">
        <v>19</v>
      </c>
      <c r="C20">
        <v>9377</v>
      </c>
      <c r="D20">
        <v>1074782129.9000001</v>
      </c>
      <c r="E20">
        <v>119611</v>
      </c>
      <c r="F20">
        <v>693517988.52999997</v>
      </c>
    </row>
    <row r="21" spans="1:6" x14ac:dyDescent="0.25">
      <c r="A21">
        <v>0</v>
      </c>
      <c r="B21" t="s">
        <v>20</v>
      </c>
      <c r="C21">
        <v>1341</v>
      </c>
      <c r="D21">
        <v>149360003.44999999</v>
      </c>
      <c r="E21">
        <v>27612</v>
      </c>
      <c r="F21">
        <v>95854435.180000007</v>
      </c>
    </row>
    <row r="22" spans="1:6" x14ac:dyDescent="0.25">
      <c r="A22">
        <v>0</v>
      </c>
      <c r="B22" t="s">
        <v>21</v>
      </c>
      <c r="C22">
        <v>21017</v>
      </c>
      <c r="D22">
        <v>1371101360.6500001</v>
      </c>
      <c r="E22">
        <v>438852</v>
      </c>
      <c r="F22">
        <v>2081985549.49</v>
      </c>
    </row>
    <row r="23" spans="1:6" x14ac:dyDescent="0.25">
      <c r="A23">
        <v>0</v>
      </c>
      <c r="B23" t="s">
        <v>22</v>
      </c>
      <c r="C23">
        <v>4944</v>
      </c>
      <c r="D23">
        <v>402873582.23000002</v>
      </c>
      <c r="E23">
        <v>94302</v>
      </c>
      <c r="F23">
        <v>431403737.74000001</v>
      </c>
    </row>
    <row r="24" spans="1:6" x14ac:dyDescent="0.25">
      <c r="A24">
        <v>0</v>
      </c>
      <c r="B24" t="s">
        <v>23</v>
      </c>
      <c r="C24">
        <v>8213</v>
      </c>
      <c r="D24">
        <v>425028311.39999998</v>
      </c>
      <c r="E24">
        <v>216592</v>
      </c>
      <c r="F24">
        <v>917017359.27999997</v>
      </c>
    </row>
    <row r="25" spans="1:6" x14ac:dyDescent="0.2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127696158.81999999</v>
      </c>
    </row>
    <row r="26" spans="1:6" x14ac:dyDescent="0.25">
      <c r="A26">
        <v>0</v>
      </c>
      <c r="B26" t="s">
        <v>25</v>
      </c>
      <c r="C26">
        <v>10584</v>
      </c>
      <c r="D26">
        <v>615272877.08000004</v>
      </c>
      <c r="E26">
        <v>207786</v>
      </c>
      <c r="F26">
        <v>1065759979.14</v>
      </c>
    </row>
    <row r="27" spans="1:6" x14ac:dyDescent="0.25">
      <c r="A27">
        <v>0</v>
      </c>
      <c r="B27" t="s">
        <v>26</v>
      </c>
      <c r="C27">
        <v>2412</v>
      </c>
      <c r="D27">
        <v>222926093.15000001</v>
      </c>
      <c r="E27">
        <v>44352</v>
      </c>
      <c r="F27">
        <v>295914593.38</v>
      </c>
    </row>
    <row r="28" spans="1:6" x14ac:dyDescent="0.2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216989982.68000001</v>
      </c>
    </row>
    <row r="29" spans="1:6" x14ac:dyDescent="0.25">
      <c r="A29">
        <v>0</v>
      </c>
      <c r="B29" t="s">
        <v>28</v>
      </c>
      <c r="C29">
        <v>6225</v>
      </c>
      <c r="D29">
        <v>283967753.13999999</v>
      </c>
      <c r="E29">
        <v>129556</v>
      </c>
      <c r="F29">
        <v>566210701.03999996</v>
      </c>
    </row>
    <row r="30" spans="1:6" x14ac:dyDescent="0.2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2554615671.8299999</v>
      </c>
    </row>
    <row r="31" spans="1:6" x14ac:dyDescent="0.2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x14ac:dyDescent="0.25">
      <c r="A32">
        <v>0</v>
      </c>
      <c r="B32" t="s">
        <v>31</v>
      </c>
      <c r="C32">
        <v>6990</v>
      </c>
      <c r="D32">
        <v>334974380.17000002</v>
      </c>
      <c r="E32">
        <v>144894</v>
      </c>
      <c r="F32">
        <v>803590749.75</v>
      </c>
    </row>
    <row r="33" spans="1:6" x14ac:dyDescent="0.2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523633033.50999999</v>
      </c>
    </row>
    <row r="34" spans="1:6" x14ac:dyDescent="0.25">
      <c r="A34">
        <v>0</v>
      </c>
      <c r="B34" t="s">
        <v>33</v>
      </c>
      <c r="C34">
        <v>51872</v>
      </c>
      <c r="D34">
        <v>6071908419.3100004</v>
      </c>
      <c r="E34">
        <v>885206</v>
      </c>
      <c r="F34">
        <v>5566065158.6700001</v>
      </c>
    </row>
    <row r="35" spans="1:6" x14ac:dyDescent="0.25">
      <c r="A35">
        <v>0</v>
      </c>
      <c r="B35" t="s">
        <v>34</v>
      </c>
      <c r="C35">
        <v>29982</v>
      </c>
      <c r="D35">
        <v>1747182663.4300001</v>
      </c>
      <c r="E35">
        <v>536083</v>
      </c>
      <c r="F35">
        <v>2771216585.02</v>
      </c>
    </row>
    <row r="36" spans="1:6" x14ac:dyDescent="0.2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938052449.86000001</v>
      </c>
    </row>
    <row r="37" spans="1:6" x14ac:dyDescent="0.25">
      <c r="A37">
        <v>0</v>
      </c>
      <c r="B37" t="s">
        <v>36</v>
      </c>
      <c r="C37">
        <v>9521</v>
      </c>
      <c r="D37">
        <v>595352000.88999999</v>
      </c>
      <c r="E37">
        <v>170700</v>
      </c>
      <c r="F37">
        <v>689634254.23000002</v>
      </c>
    </row>
    <row r="38" spans="1:6" x14ac:dyDescent="0.25">
      <c r="A38">
        <v>0</v>
      </c>
      <c r="B38" t="s">
        <v>37</v>
      </c>
      <c r="C38">
        <v>12466</v>
      </c>
      <c r="D38">
        <v>566063231.80999994</v>
      </c>
      <c r="E38">
        <v>210445</v>
      </c>
      <c r="F38">
        <v>914627856.20000005</v>
      </c>
    </row>
    <row r="39" spans="1:6" x14ac:dyDescent="0.2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2066216743.8800001</v>
      </c>
    </row>
    <row r="40" spans="1:6" x14ac:dyDescent="0.2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x14ac:dyDescent="0.25">
      <c r="A41">
        <v>0</v>
      </c>
      <c r="B41" t="s">
        <v>40</v>
      </c>
      <c r="C41">
        <v>832</v>
      </c>
      <c r="D41">
        <v>54216016.130000003</v>
      </c>
      <c r="E41">
        <v>27682</v>
      </c>
      <c r="F41">
        <v>109012105.81</v>
      </c>
    </row>
    <row r="42" spans="1:6" x14ac:dyDescent="0.25">
      <c r="A42">
        <v>0</v>
      </c>
      <c r="B42" t="s">
        <v>41</v>
      </c>
      <c r="C42">
        <v>5945</v>
      </c>
      <c r="D42">
        <v>343927746.26999998</v>
      </c>
      <c r="E42">
        <v>98470</v>
      </c>
      <c r="F42">
        <v>472062602.81999999</v>
      </c>
    </row>
    <row r="43" spans="1:6" x14ac:dyDescent="0.25">
      <c r="A43">
        <v>0</v>
      </c>
      <c r="B43" t="s">
        <v>42</v>
      </c>
      <c r="C43">
        <v>7310</v>
      </c>
      <c r="D43">
        <v>525185621.69999999</v>
      </c>
      <c r="E43">
        <v>114311</v>
      </c>
      <c r="F43">
        <v>608066952.41999996</v>
      </c>
    </row>
    <row r="44" spans="1:6" x14ac:dyDescent="0.25">
      <c r="A44">
        <v>0</v>
      </c>
      <c r="B44" t="s">
        <v>43</v>
      </c>
      <c r="C44">
        <v>110570</v>
      </c>
      <c r="D44">
        <v>6755043403.3999996</v>
      </c>
      <c r="E44">
        <v>2214725</v>
      </c>
      <c r="F44">
        <v>18081920896.251999</v>
      </c>
    </row>
    <row r="45" spans="1:6" x14ac:dyDescent="0.25">
      <c r="A45">
        <v>0</v>
      </c>
      <c r="B45" t="s">
        <v>44</v>
      </c>
      <c r="C45">
        <v>93243</v>
      </c>
      <c r="D45">
        <v>5948599186.5299997</v>
      </c>
      <c r="E45">
        <v>1782802</v>
      </c>
      <c r="F45">
        <v>12189698566.372</v>
      </c>
    </row>
    <row r="46" spans="1:6" x14ac:dyDescent="0.25">
      <c r="A46">
        <v>0</v>
      </c>
      <c r="B46" t="s">
        <v>45</v>
      </c>
      <c r="C46">
        <v>6941</v>
      </c>
      <c r="D46">
        <v>663834998.77999997</v>
      </c>
      <c r="E46">
        <v>103288</v>
      </c>
      <c r="F46">
        <v>805731498.92999995</v>
      </c>
    </row>
    <row r="47" spans="1:6" x14ac:dyDescent="0.2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32191990.390000001</v>
      </c>
    </row>
    <row r="48" spans="1:6" x14ac:dyDescent="0.25">
      <c r="A48">
        <v>0</v>
      </c>
      <c r="B48" t="s">
        <v>47</v>
      </c>
      <c r="C48">
        <v>37698</v>
      </c>
      <c r="D48">
        <v>3361867674.1500001</v>
      </c>
      <c r="E48">
        <v>562614</v>
      </c>
      <c r="F48">
        <v>3536094640.1900001</v>
      </c>
    </row>
    <row r="49" spans="1:6" x14ac:dyDescent="0.25">
      <c r="A49">
        <v>0</v>
      </c>
      <c r="B49" t="s">
        <v>48</v>
      </c>
      <c r="C49">
        <v>5541</v>
      </c>
      <c r="D49">
        <v>278090191.56999999</v>
      </c>
      <c r="E49">
        <v>121112</v>
      </c>
      <c r="F49">
        <v>547646400.46000004</v>
      </c>
    </row>
    <row r="50" spans="1:6" x14ac:dyDescent="0.2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3018327196.1799998</v>
      </c>
    </row>
    <row r="51" spans="1:6" x14ac:dyDescent="0.2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1802599984.3099999</v>
      </c>
    </row>
    <row r="52" spans="1:6" x14ac:dyDescent="0.25">
      <c r="A52">
        <v>0</v>
      </c>
      <c r="B52" t="s">
        <v>51</v>
      </c>
      <c r="C52">
        <v>18536</v>
      </c>
      <c r="D52">
        <v>1305540469.8399999</v>
      </c>
      <c r="E52">
        <v>332083</v>
      </c>
      <c r="F52">
        <v>1689981194.5</v>
      </c>
    </row>
    <row r="53" spans="1:6" x14ac:dyDescent="0.25">
      <c r="A53">
        <v>0</v>
      </c>
      <c r="B53" t="s">
        <v>52</v>
      </c>
      <c r="C53">
        <v>5375</v>
      </c>
      <c r="D53">
        <v>281000865.55000001</v>
      </c>
      <c r="E53">
        <v>144919</v>
      </c>
      <c r="F53">
        <v>589093551.70000005</v>
      </c>
    </row>
    <row r="54" spans="1:6" x14ac:dyDescent="0.25">
      <c r="A54">
        <v>0</v>
      </c>
      <c r="B54" t="s">
        <v>53</v>
      </c>
      <c r="C54">
        <v>12864</v>
      </c>
      <c r="D54">
        <v>731002003.77999997</v>
      </c>
      <c r="E54">
        <v>241025</v>
      </c>
      <c r="F54">
        <v>1075347523.5599999</v>
      </c>
    </row>
    <row r="55" spans="1:6" x14ac:dyDescent="0.25">
      <c r="A55">
        <v>0</v>
      </c>
      <c r="B55" t="s">
        <v>54</v>
      </c>
      <c r="C55">
        <v>19556</v>
      </c>
      <c r="D55">
        <v>1246129009.0999999</v>
      </c>
      <c r="E55">
        <v>423712</v>
      </c>
      <c r="F55">
        <v>2485263052.4000001</v>
      </c>
    </row>
    <row r="56" spans="1:6" x14ac:dyDescent="0.25">
      <c r="A56">
        <v>0</v>
      </c>
      <c r="B56" t="s">
        <v>55</v>
      </c>
      <c r="C56">
        <v>20768</v>
      </c>
      <c r="D56">
        <v>1420162790.6300001</v>
      </c>
      <c r="E56">
        <v>451852</v>
      </c>
      <c r="F56">
        <v>2206958839.9699998</v>
      </c>
    </row>
    <row r="57" spans="1:6" x14ac:dyDescent="0.25">
      <c r="A57">
        <v>0</v>
      </c>
      <c r="B57" t="s">
        <v>56</v>
      </c>
      <c r="C57">
        <v>4271</v>
      </c>
      <c r="D57">
        <v>270726336.22000003</v>
      </c>
      <c r="E57">
        <v>130255</v>
      </c>
      <c r="F57">
        <v>516424219.94999999</v>
      </c>
    </row>
    <row r="58" spans="1:6" x14ac:dyDescent="0.25">
      <c r="A58">
        <v>0</v>
      </c>
      <c r="B58" t="s">
        <v>57</v>
      </c>
      <c r="C58">
        <v>35115</v>
      </c>
      <c r="D58">
        <v>3929472237.8400002</v>
      </c>
      <c r="E58">
        <v>664889</v>
      </c>
      <c r="F58">
        <v>3560728885.0799999</v>
      </c>
    </row>
    <row r="59" spans="1:6" x14ac:dyDescent="0.2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x14ac:dyDescent="0.25">
      <c r="A60">
        <v>0</v>
      </c>
      <c r="B60" t="s">
        <v>59</v>
      </c>
      <c r="C60">
        <v>38203</v>
      </c>
      <c r="D60">
        <v>2318197807.2399998</v>
      </c>
      <c r="E60">
        <v>631246</v>
      </c>
      <c r="F60">
        <v>3519700046.6700001</v>
      </c>
    </row>
    <row r="61" spans="1:6" x14ac:dyDescent="0.2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7767757867.0740004</v>
      </c>
    </row>
    <row r="62" spans="1:6" x14ac:dyDescent="0.2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x14ac:dyDescent="0.2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596547483.27999997</v>
      </c>
    </row>
    <row r="64" spans="1:6" x14ac:dyDescent="0.25">
      <c r="A64">
        <v>0</v>
      </c>
      <c r="B64" t="s">
        <v>63</v>
      </c>
      <c r="C64">
        <v>4262</v>
      </c>
      <c r="D64">
        <v>264319017.03999999</v>
      </c>
      <c r="E64">
        <v>100140</v>
      </c>
      <c r="F64">
        <v>581814626.97000003</v>
      </c>
    </row>
    <row r="65" spans="1:6" x14ac:dyDescent="0.2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4794460468.2799997</v>
      </c>
    </row>
    <row r="66" spans="1:6" x14ac:dyDescent="0.25">
      <c r="A66">
        <v>0</v>
      </c>
      <c r="B66" t="s">
        <v>65</v>
      </c>
      <c r="C66">
        <v>2308</v>
      </c>
      <c r="D66">
        <v>119118032.93000001</v>
      </c>
      <c r="E66">
        <v>67580</v>
      </c>
      <c r="F66">
        <v>231244500.88999999</v>
      </c>
    </row>
    <row r="67" spans="1:6" x14ac:dyDescent="0.2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x14ac:dyDescent="0.25">
      <c r="A68">
        <v>0</v>
      </c>
      <c r="B68" t="s">
        <v>67</v>
      </c>
      <c r="C68">
        <v>8664</v>
      </c>
      <c r="D68">
        <v>500063670.18000001</v>
      </c>
      <c r="E68">
        <v>193243</v>
      </c>
      <c r="F68">
        <v>781838024.54999995</v>
      </c>
    </row>
    <row r="69" spans="1:6" x14ac:dyDescent="0.25">
      <c r="A69">
        <v>0</v>
      </c>
      <c r="B69" t="s">
        <v>68</v>
      </c>
      <c r="C69">
        <v>20260</v>
      </c>
      <c r="D69">
        <v>1802181751.1700001</v>
      </c>
      <c r="E69">
        <v>403501</v>
      </c>
      <c r="F69">
        <v>1865089927.23</v>
      </c>
    </row>
    <row r="70" spans="1:6" x14ac:dyDescent="0.25">
      <c r="A70">
        <v>0</v>
      </c>
      <c r="B70" t="s">
        <v>69</v>
      </c>
      <c r="C70">
        <v>9888</v>
      </c>
      <c r="D70">
        <v>547239235.82000005</v>
      </c>
      <c r="E70">
        <v>192859</v>
      </c>
      <c r="F70">
        <v>863145299.87</v>
      </c>
    </row>
    <row r="71" spans="1:6" x14ac:dyDescent="0.25">
      <c r="A71">
        <v>0</v>
      </c>
      <c r="B71" t="s">
        <v>70</v>
      </c>
      <c r="C71">
        <v>51946</v>
      </c>
      <c r="D71">
        <v>3910370370.6399999</v>
      </c>
      <c r="E71">
        <v>722625</v>
      </c>
      <c r="F71">
        <v>4833567441.2799997</v>
      </c>
    </row>
    <row r="72" spans="1:6" x14ac:dyDescent="0.25">
      <c r="A72">
        <v>0</v>
      </c>
      <c r="B72" t="s">
        <v>71</v>
      </c>
      <c r="C72">
        <v>10365</v>
      </c>
      <c r="D72">
        <v>597677455.30999994</v>
      </c>
      <c r="E72">
        <v>267905</v>
      </c>
      <c r="F72">
        <v>1255393973.8900001</v>
      </c>
    </row>
    <row r="73" spans="1:6" x14ac:dyDescent="0.25">
      <c r="A73">
        <v>0</v>
      </c>
      <c r="B73" t="s">
        <v>72</v>
      </c>
      <c r="C73">
        <v>11389</v>
      </c>
      <c r="D73">
        <v>570758747.86000001</v>
      </c>
      <c r="E73">
        <v>194538</v>
      </c>
      <c r="F73">
        <v>1023801418.84</v>
      </c>
    </row>
    <row r="74" spans="1:6" x14ac:dyDescent="0.25">
      <c r="A74">
        <v>0</v>
      </c>
      <c r="B74" t="s">
        <v>73</v>
      </c>
      <c r="C74">
        <v>13823</v>
      </c>
      <c r="D74">
        <v>775433841.30999994</v>
      </c>
      <c r="E74">
        <v>291086</v>
      </c>
      <c r="F74">
        <v>1461220238.4000001</v>
      </c>
    </row>
    <row r="75" spans="1:6" x14ac:dyDescent="0.25">
      <c r="A75">
        <v>0</v>
      </c>
      <c r="B75" t="s">
        <v>74</v>
      </c>
      <c r="C75">
        <v>1232</v>
      </c>
      <c r="D75">
        <v>80541934.120000005</v>
      </c>
      <c r="E75">
        <v>30074</v>
      </c>
      <c r="F75">
        <v>94561319.579999998</v>
      </c>
    </row>
    <row r="76" spans="1:6" x14ac:dyDescent="0.25">
      <c r="A76">
        <v>0</v>
      </c>
      <c r="B76" t="s">
        <v>75</v>
      </c>
      <c r="C76">
        <v>14255</v>
      </c>
      <c r="D76">
        <v>862737709.59000003</v>
      </c>
      <c r="E76">
        <v>297659</v>
      </c>
      <c r="F76">
        <v>1912806805.02</v>
      </c>
    </row>
    <row r="77" spans="1:6" x14ac:dyDescent="0.25">
      <c r="A77">
        <v>0</v>
      </c>
      <c r="B77" t="s">
        <v>76</v>
      </c>
      <c r="C77">
        <v>13066</v>
      </c>
      <c r="D77">
        <v>645529428.95000005</v>
      </c>
      <c r="E77">
        <v>252378</v>
      </c>
      <c r="F77">
        <v>1202900044.47</v>
      </c>
    </row>
    <row r="78" spans="1:6" x14ac:dyDescent="0.25">
      <c r="A78">
        <v>0</v>
      </c>
      <c r="B78" t="s">
        <v>77</v>
      </c>
      <c r="C78">
        <v>12803</v>
      </c>
      <c r="D78">
        <v>1314891387.3199999</v>
      </c>
      <c r="E78">
        <v>200844</v>
      </c>
      <c r="F78">
        <v>1141018012.9200001</v>
      </c>
    </row>
    <row r="79" spans="1:6" x14ac:dyDescent="0.25">
      <c r="A79">
        <v>0</v>
      </c>
      <c r="B79" t="s">
        <v>78</v>
      </c>
      <c r="C79">
        <v>9930</v>
      </c>
      <c r="D79">
        <v>668459957.29999995</v>
      </c>
      <c r="E79">
        <v>227633</v>
      </c>
      <c r="F79">
        <v>1376524525.45</v>
      </c>
    </row>
    <row r="80" spans="1:6" x14ac:dyDescent="0.25">
      <c r="A80">
        <v>0</v>
      </c>
      <c r="B80" t="s">
        <v>79</v>
      </c>
      <c r="C80">
        <v>4574</v>
      </c>
      <c r="D80">
        <v>256685188.33000001</v>
      </c>
      <c r="E80">
        <v>105006</v>
      </c>
      <c r="F80">
        <v>391278530.91000003</v>
      </c>
    </row>
    <row r="81" spans="1:6" x14ac:dyDescent="0.2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2493522505.3200002</v>
      </c>
    </row>
    <row r="82" spans="1:6" x14ac:dyDescent="0.25">
      <c r="A82">
        <v>0</v>
      </c>
      <c r="B82" t="s">
        <v>81</v>
      </c>
      <c r="C82">
        <v>43862</v>
      </c>
      <c r="D82">
        <v>3344878879.3600001</v>
      </c>
      <c r="E82">
        <v>633372</v>
      </c>
      <c r="F82">
        <v>4018951039.5799999</v>
      </c>
    </row>
    <row r="83" spans="1:6" x14ac:dyDescent="0.25">
      <c r="A83">
        <v>0</v>
      </c>
      <c r="B83" t="s">
        <v>82</v>
      </c>
      <c r="C83">
        <v>3754</v>
      </c>
      <c r="D83">
        <v>314315859.14999998</v>
      </c>
      <c r="E83">
        <v>128294</v>
      </c>
      <c r="F83">
        <v>429597824.82999998</v>
      </c>
    </row>
    <row r="84" spans="1:6" x14ac:dyDescent="0.25">
      <c r="A84">
        <v>0</v>
      </c>
      <c r="B84" t="s">
        <v>83</v>
      </c>
      <c r="C84">
        <v>11424</v>
      </c>
      <c r="D84">
        <v>574590425.11000001</v>
      </c>
      <c r="E84">
        <v>166971</v>
      </c>
      <c r="F84">
        <v>901621644.45000005</v>
      </c>
    </row>
    <row r="85" spans="1:6" x14ac:dyDescent="0.25">
      <c r="A85">
        <v>0</v>
      </c>
      <c r="B85" t="s">
        <v>84</v>
      </c>
      <c r="C85">
        <v>107</v>
      </c>
      <c r="D85">
        <v>6133562.8799999999</v>
      </c>
      <c r="E85">
        <v>3693</v>
      </c>
      <c r="F85">
        <v>14701350.289999999</v>
      </c>
    </row>
    <row r="86" spans="1:6" x14ac:dyDescent="0.25">
      <c r="A86">
        <v>0</v>
      </c>
      <c r="B86" t="s">
        <v>85</v>
      </c>
      <c r="C86">
        <v>4541</v>
      </c>
      <c r="D86">
        <v>259022879.40000001</v>
      </c>
      <c r="E86">
        <v>108254</v>
      </c>
      <c r="F86">
        <v>687545573.25</v>
      </c>
    </row>
    <row r="87" spans="1:6" x14ac:dyDescent="0.25">
      <c r="A87">
        <v>0</v>
      </c>
      <c r="B87" t="s">
        <v>86</v>
      </c>
      <c r="C87">
        <v>11456</v>
      </c>
      <c r="D87">
        <v>718110735.17999995</v>
      </c>
      <c r="E87">
        <v>203531</v>
      </c>
      <c r="F87">
        <v>1053209246.8</v>
      </c>
    </row>
    <row r="88" spans="1:6" x14ac:dyDescent="0.25">
      <c r="A88">
        <v>1</v>
      </c>
      <c r="B88" t="s">
        <v>1</v>
      </c>
      <c r="C88">
        <v>149</v>
      </c>
      <c r="D88">
        <v>14728445.449999999</v>
      </c>
      <c r="E88">
        <v>5465</v>
      </c>
      <c r="F88">
        <v>38386919.82</v>
      </c>
    </row>
    <row r="89" spans="1:6" x14ac:dyDescent="0.25">
      <c r="A89">
        <v>1</v>
      </c>
      <c r="B89" t="s">
        <v>2</v>
      </c>
      <c r="C89">
        <v>103</v>
      </c>
      <c r="D89">
        <v>7007541.9500000002</v>
      </c>
      <c r="E89">
        <v>3853</v>
      </c>
      <c r="F89">
        <v>20396754.789999999</v>
      </c>
    </row>
    <row r="90" spans="1:6" x14ac:dyDescent="0.25">
      <c r="A90">
        <v>1</v>
      </c>
      <c r="B90" t="s">
        <v>3</v>
      </c>
      <c r="C90">
        <v>1499</v>
      </c>
      <c r="D90">
        <v>83311752.640000001</v>
      </c>
      <c r="E90">
        <v>38208</v>
      </c>
      <c r="F90">
        <v>192963283.50999999</v>
      </c>
    </row>
    <row r="91" spans="1:6" x14ac:dyDescent="0.2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97273774.950000003</v>
      </c>
    </row>
    <row r="92" spans="1:6" x14ac:dyDescent="0.25">
      <c r="A92">
        <v>1</v>
      </c>
      <c r="B92" t="s">
        <v>5</v>
      </c>
      <c r="C92">
        <v>854</v>
      </c>
      <c r="D92">
        <v>52277017.859999999</v>
      </c>
      <c r="E92">
        <v>14487</v>
      </c>
      <c r="F92">
        <v>107415629.05</v>
      </c>
    </row>
    <row r="93" spans="1:6" x14ac:dyDescent="0.25">
      <c r="A93">
        <v>1</v>
      </c>
      <c r="B93" t="s">
        <v>6</v>
      </c>
      <c r="C93">
        <v>423</v>
      </c>
      <c r="D93">
        <v>24153077.390000001</v>
      </c>
      <c r="E93">
        <v>11117</v>
      </c>
      <c r="F93">
        <v>67407952.209999993</v>
      </c>
    </row>
    <row r="94" spans="1:6" x14ac:dyDescent="0.2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x14ac:dyDescent="0.25">
      <c r="A95">
        <v>1</v>
      </c>
      <c r="B95" t="s">
        <v>8</v>
      </c>
      <c r="C95">
        <v>3265</v>
      </c>
      <c r="D95">
        <v>227080175.66999999</v>
      </c>
      <c r="E95">
        <v>57628</v>
      </c>
      <c r="F95">
        <v>405528434.44</v>
      </c>
    </row>
    <row r="96" spans="1:6" x14ac:dyDescent="0.25">
      <c r="A96">
        <v>1</v>
      </c>
      <c r="B96" t="s">
        <v>9</v>
      </c>
      <c r="C96">
        <v>1340</v>
      </c>
      <c r="D96">
        <v>75497002.560000002</v>
      </c>
      <c r="E96">
        <v>33224</v>
      </c>
      <c r="F96">
        <v>167693985.72</v>
      </c>
    </row>
    <row r="97" spans="1:6" x14ac:dyDescent="0.25">
      <c r="A97">
        <v>1</v>
      </c>
      <c r="B97" t="s">
        <v>10</v>
      </c>
      <c r="C97">
        <v>650</v>
      </c>
      <c r="D97">
        <v>39607431.439999998</v>
      </c>
      <c r="E97">
        <v>20806</v>
      </c>
      <c r="F97">
        <v>114924621.20999999</v>
      </c>
    </row>
    <row r="98" spans="1:6" x14ac:dyDescent="0.25">
      <c r="A98">
        <v>1</v>
      </c>
      <c r="B98" t="s">
        <v>11</v>
      </c>
      <c r="C98">
        <v>425</v>
      </c>
      <c r="D98">
        <v>27845764.690000001</v>
      </c>
      <c r="E98">
        <v>10450</v>
      </c>
      <c r="F98">
        <v>50709569.5</v>
      </c>
    </row>
    <row r="99" spans="1:6" x14ac:dyDescent="0.25">
      <c r="A99">
        <v>1</v>
      </c>
      <c r="B99" t="s">
        <v>12</v>
      </c>
      <c r="C99">
        <v>1172</v>
      </c>
      <c r="D99">
        <v>63412452.240000002</v>
      </c>
      <c r="E99">
        <v>20815</v>
      </c>
      <c r="F99">
        <v>136821459.80000001</v>
      </c>
    </row>
    <row r="100" spans="1:6" x14ac:dyDescent="0.2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183572037.08000001</v>
      </c>
    </row>
    <row r="101" spans="1:6" x14ac:dyDescent="0.25">
      <c r="A101">
        <v>1</v>
      </c>
      <c r="B101" t="s">
        <v>14</v>
      </c>
      <c r="C101">
        <v>1063</v>
      </c>
      <c r="D101">
        <v>56681093.369999997</v>
      </c>
      <c r="E101">
        <v>21510</v>
      </c>
      <c r="F101">
        <v>139683734.61000001</v>
      </c>
    </row>
    <row r="102" spans="1:6" x14ac:dyDescent="0.25">
      <c r="A102">
        <v>1</v>
      </c>
      <c r="B102" t="s">
        <v>15</v>
      </c>
      <c r="C102">
        <v>1801</v>
      </c>
      <c r="D102">
        <v>124048309.26000001</v>
      </c>
      <c r="E102">
        <v>45090</v>
      </c>
      <c r="F102">
        <v>253898129.13</v>
      </c>
    </row>
    <row r="103" spans="1:6" x14ac:dyDescent="0.25">
      <c r="A103">
        <v>1</v>
      </c>
      <c r="B103" t="s">
        <v>16</v>
      </c>
      <c r="C103">
        <v>409</v>
      </c>
      <c r="D103">
        <v>29776709.760000002</v>
      </c>
      <c r="E103">
        <v>12905</v>
      </c>
      <c r="F103">
        <v>50417836.700000003</v>
      </c>
    </row>
    <row r="104" spans="1:6" x14ac:dyDescent="0.2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6606699.1399999997</v>
      </c>
    </row>
    <row r="105" spans="1:6" x14ac:dyDescent="0.25">
      <c r="A105">
        <v>1</v>
      </c>
      <c r="B105" t="s">
        <v>18</v>
      </c>
      <c r="C105">
        <v>227</v>
      </c>
      <c r="D105">
        <v>14627305.220000001</v>
      </c>
      <c r="E105">
        <v>13589</v>
      </c>
      <c r="F105">
        <v>45869845.439999998</v>
      </c>
    </row>
    <row r="106" spans="1:6" x14ac:dyDescent="0.25">
      <c r="A106">
        <v>1</v>
      </c>
      <c r="B106" t="s">
        <v>19</v>
      </c>
      <c r="C106">
        <v>582</v>
      </c>
      <c r="D106">
        <v>49232465.060000002</v>
      </c>
      <c r="E106">
        <v>10442</v>
      </c>
      <c r="F106">
        <v>73761071.040000007</v>
      </c>
    </row>
    <row r="107" spans="1:6" x14ac:dyDescent="0.2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9399601.5999999996</v>
      </c>
    </row>
    <row r="108" spans="1:6" x14ac:dyDescent="0.25">
      <c r="A108">
        <v>1</v>
      </c>
      <c r="B108" t="s">
        <v>21</v>
      </c>
      <c r="C108">
        <v>1689</v>
      </c>
      <c r="D108">
        <v>114136063.20999999</v>
      </c>
      <c r="E108">
        <v>39852</v>
      </c>
      <c r="F108">
        <v>275637801.47000003</v>
      </c>
    </row>
    <row r="109" spans="1:6" x14ac:dyDescent="0.25">
      <c r="A109">
        <v>1</v>
      </c>
      <c r="B109" t="s">
        <v>22</v>
      </c>
      <c r="C109">
        <v>186</v>
      </c>
      <c r="D109">
        <v>10576542.710000001</v>
      </c>
      <c r="E109">
        <v>7118</v>
      </c>
      <c r="F109">
        <v>36105695.049999997</v>
      </c>
    </row>
    <row r="110" spans="1:6" x14ac:dyDescent="0.2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160543711.40000001</v>
      </c>
    </row>
    <row r="111" spans="1:6" x14ac:dyDescent="0.25">
      <c r="A111">
        <v>1</v>
      </c>
      <c r="B111" t="s">
        <v>24</v>
      </c>
      <c r="C111">
        <v>75</v>
      </c>
      <c r="D111">
        <v>4280704.0199999996</v>
      </c>
      <c r="E111">
        <v>2966</v>
      </c>
      <c r="F111">
        <v>15814209.5</v>
      </c>
    </row>
    <row r="112" spans="1:6" x14ac:dyDescent="0.25">
      <c r="A112">
        <v>1</v>
      </c>
      <c r="B112" t="s">
        <v>25</v>
      </c>
      <c r="C112">
        <v>826</v>
      </c>
      <c r="D112">
        <v>47934891.869999997</v>
      </c>
      <c r="E112">
        <v>20272</v>
      </c>
      <c r="F112">
        <v>116301315.98</v>
      </c>
    </row>
    <row r="113" spans="1:6" x14ac:dyDescent="0.25">
      <c r="A113">
        <v>1</v>
      </c>
      <c r="B113" t="s">
        <v>26</v>
      </c>
      <c r="C113">
        <v>252</v>
      </c>
      <c r="D113">
        <v>23698832.859999999</v>
      </c>
      <c r="E113">
        <v>5422</v>
      </c>
      <c r="F113">
        <v>38465629.200000003</v>
      </c>
    </row>
    <row r="114" spans="1:6" x14ac:dyDescent="0.2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30790853.510000002</v>
      </c>
    </row>
    <row r="115" spans="1:6" x14ac:dyDescent="0.2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55046633.079999998</v>
      </c>
    </row>
    <row r="116" spans="1:6" x14ac:dyDescent="0.25">
      <c r="A116">
        <v>1</v>
      </c>
      <c r="B116" t="s">
        <v>29</v>
      </c>
      <c r="C116">
        <v>1734</v>
      </c>
      <c r="D116">
        <v>113583663.45999999</v>
      </c>
      <c r="E116">
        <v>32977</v>
      </c>
      <c r="F116">
        <v>251702704.90000001</v>
      </c>
    </row>
    <row r="117" spans="1:6" x14ac:dyDescent="0.25">
      <c r="A117">
        <v>1</v>
      </c>
      <c r="B117" t="s">
        <v>30</v>
      </c>
      <c r="C117">
        <v>901</v>
      </c>
      <c r="D117">
        <v>55841253.979999997</v>
      </c>
      <c r="E117">
        <v>22724</v>
      </c>
      <c r="F117">
        <v>118861729.91</v>
      </c>
    </row>
    <row r="118" spans="1:6" x14ac:dyDescent="0.25">
      <c r="A118">
        <v>1</v>
      </c>
      <c r="B118" t="s">
        <v>31</v>
      </c>
      <c r="C118">
        <v>705</v>
      </c>
      <c r="D118">
        <v>41071496.479999997</v>
      </c>
      <c r="E118">
        <v>18845</v>
      </c>
      <c r="F118">
        <v>129762613.62</v>
      </c>
    </row>
    <row r="119" spans="1:6" x14ac:dyDescent="0.25">
      <c r="A119">
        <v>1</v>
      </c>
      <c r="B119" t="s">
        <v>32</v>
      </c>
      <c r="C119">
        <v>428</v>
      </c>
      <c r="D119">
        <v>19699881.629999999</v>
      </c>
      <c r="E119">
        <v>9733</v>
      </c>
      <c r="F119">
        <v>49043443.340000004</v>
      </c>
    </row>
    <row r="120" spans="1:6" x14ac:dyDescent="0.25">
      <c r="A120">
        <v>1</v>
      </c>
      <c r="B120" t="s">
        <v>33</v>
      </c>
      <c r="C120">
        <v>3519</v>
      </c>
      <c r="D120">
        <v>351599611.86000001</v>
      </c>
      <c r="E120">
        <v>94012</v>
      </c>
      <c r="F120">
        <v>633449744.58000004</v>
      </c>
    </row>
    <row r="121" spans="1:6" x14ac:dyDescent="0.2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341643797.77999997</v>
      </c>
    </row>
    <row r="122" spans="1:6" x14ac:dyDescent="0.25">
      <c r="A122">
        <v>1</v>
      </c>
      <c r="B122" t="s">
        <v>35</v>
      </c>
      <c r="C122">
        <v>398</v>
      </c>
      <c r="D122">
        <v>21872654.489999998</v>
      </c>
      <c r="E122">
        <v>23361</v>
      </c>
      <c r="F122">
        <v>82129622.049999997</v>
      </c>
    </row>
    <row r="123" spans="1:6" x14ac:dyDescent="0.2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64032051.380000003</v>
      </c>
    </row>
    <row r="124" spans="1:6" x14ac:dyDescent="0.25">
      <c r="A124">
        <v>1</v>
      </c>
      <c r="B124" t="s">
        <v>37</v>
      </c>
      <c r="C124">
        <v>763</v>
      </c>
      <c r="D124">
        <v>32734604.550000001</v>
      </c>
      <c r="E124">
        <v>22034</v>
      </c>
      <c r="F124">
        <v>89668724.719999999</v>
      </c>
    </row>
    <row r="125" spans="1:6" x14ac:dyDescent="0.25">
      <c r="A125">
        <v>1</v>
      </c>
      <c r="B125" t="s">
        <v>38</v>
      </c>
      <c r="C125">
        <v>1026</v>
      </c>
      <c r="D125">
        <v>73762402.700000003</v>
      </c>
      <c r="E125">
        <v>24798</v>
      </c>
      <c r="F125">
        <v>167257277.94</v>
      </c>
    </row>
    <row r="126" spans="1:6" x14ac:dyDescent="0.25">
      <c r="A126">
        <v>1</v>
      </c>
      <c r="B126" t="s">
        <v>39</v>
      </c>
      <c r="C126">
        <v>996</v>
      </c>
      <c r="D126">
        <v>74559381.079999998</v>
      </c>
      <c r="E126">
        <v>22100</v>
      </c>
      <c r="F126">
        <v>121169077.03</v>
      </c>
    </row>
    <row r="127" spans="1:6" x14ac:dyDescent="0.2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22819563.899999999</v>
      </c>
    </row>
    <row r="128" spans="1:6" x14ac:dyDescent="0.25">
      <c r="A128">
        <v>1</v>
      </c>
      <c r="B128" t="s">
        <v>41</v>
      </c>
      <c r="C128">
        <v>457</v>
      </c>
      <c r="D128">
        <v>24766738.789999999</v>
      </c>
      <c r="E128">
        <v>9861</v>
      </c>
      <c r="F128">
        <v>53406486.619999997</v>
      </c>
    </row>
    <row r="129" spans="1:6" x14ac:dyDescent="0.25">
      <c r="A129">
        <v>1</v>
      </c>
      <c r="B129" t="s">
        <v>42</v>
      </c>
      <c r="C129">
        <v>645</v>
      </c>
      <c r="D129">
        <v>43094304.119999997</v>
      </c>
      <c r="E129">
        <v>13702</v>
      </c>
      <c r="F129">
        <v>84529970.209999993</v>
      </c>
    </row>
    <row r="130" spans="1:6" x14ac:dyDescent="0.25">
      <c r="A130">
        <v>1</v>
      </c>
      <c r="B130" t="s">
        <v>43</v>
      </c>
      <c r="C130">
        <v>37795</v>
      </c>
      <c r="D130">
        <v>2320666844.5100002</v>
      </c>
      <c r="E130">
        <v>409379</v>
      </c>
      <c r="F130">
        <v>4919809051.5</v>
      </c>
    </row>
    <row r="131" spans="1:6" x14ac:dyDescent="0.25">
      <c r="A131">
        <v>1</v>
      </c>
      <c r="B131" t="s">
        <v>44</v>
      </c>
      <c r="C131">
        <v>11398</v>
      </c>
      <c r="D131">
        <v>662644087.73000002</v>
      </c>
      <c r="E131">
        <v>141976</v>
      </c>
      <c r="F131">
        <v>1339978361.7128</v>
      </c>
    </row>
    <row r="132" spans="1:6" x14ac:dyDescent="0.25">
      <c r="A132">
        <v>1</v>
      </c>
      <c r="B132" t="s">
        <v>45</v>
      </c>
      <c r="C132">
        <v>607</v>
      </c>
      <c r="D132">
        <v>57779243.299999997</v>
      </c>
      <c r="E132">
        <v>9606</v>
      </c>
      <c r="F132">
        <v>84537734.739999995</v>
      </c>
    </row>
    <row r="133" spans="1:6" x14ac:dyDescent="0.25">
      <c r="A133">
        <v>1</v>
      </c>
      <c r="B133" t="s">
        <v>46</v>
      </c>
      <c r="C133">
        <v>17</v>
      </c>
      <c r="D133">
        <v>1129364.0900000001</v>
      </c>
      <c r="E133">
        <v>896</v>
      </c>
      <c r="F133">
        <v>4288626.4800000004</v>
      </c>
    </row>
    <row r="134" spans="1:6" x14ac:dyDescent="0.25">
      <c r="A134">
        <v>1</v>
      </c>
      <c r="B134" t="s">
        <v>47</v>
      </c>
      <c r="C134">
        <v>3167</v>
      </c>
      <c r="D134">
        <v>221773876.15000001</v>
      </c>
      <c r="E134">
        <v>60003</v>
      </c>
      <c r="F134">
        <v>429541423.31</v>
      </c>
    </row>
    <row r="135" spans="1:6" x14ac:dyDescent="0.25">
      <c r="A135">
        <v>1</v>
      </c>
      <c r="B135" t="s">
        <v>48</v>
      </c>
      <c r="C135">
        <v>522</v>
      </c>
      <c r="D135">
        <v>29078676.309999999</v>
      </c>
      <c r="E135">
        <v>12259</v>
      </c>
      <c r="F135">
        <v>72561903.629999995</v>
      </c>
    </row>
    <row r="136" spans="1:6" x14ac:dyDescent="0.25">
      <c r="A136">
        <v>1</v>
      </c>
      <c r="B136" t="s">
        <v>49</v>
      </c>
      <c r="C136">
        <v>2250</v>
      </c>
      <c r="D136">
        <v>132753758.70999999</v>
      </c>
      <c r="E136">
        <v>41170</v>
      </c>
      <c r="F136">
        <v>284431158.31999999</v>
      </c>
    </row>
    <row r="137" spans="1:6" x14ac:dyDescent="0.25">
      <c r="A137">
        <v>1</v>
      </c>
      <c r="B137" t="s">
        <v>50</v>
      </c>
      <c r="C137">
        <v>1089</v>
      </c>
      <c r="D137">
        <v>61048107.789999999</v>
      </c>
      <c r="E137">
        <v>29772</v>
      </c>
      <c r="F137">
        <v>186215280.91999999</v>
      </c>
    </row>
    <row r="138" spans="1:6" x14ac:dyDescent="0.25">
      <c r="A138">
        <v>1</v>
      </c>
      <c r="B138" t="s">
        <v>51</v>
      </c>
      <c r="C138">
        <v>1328</v>
      </c>
      <c r="D138">
        <v>81764566.730000004</v>
      </c>
      <c r="E138">
        <v>36112</v>
      </c>
      <c r="F138">
        <v>210529267.25</v>
      </c>
    </row>
    <row r="139" spans="1:6" x14ac:dyDescent="0.25">
      <c r="A139">
        <v>1</v>
      </c>
      <c r="B139" t="s">
        <v>52</v>
      </c>
      <c r="C139">
        <v>968</v>
      </c>
      <c r="D139">
        <v>54211786.079999998</v>
      </c>
      <c r="E139">
        <v>23447</v>
      </c>
      <c r="F139">
        <v>114169581.95</v>
      </c>
    </row>
    <row r="140" spans="1:6" x14ac:dyDescent="0.25">
      <c r="A140">
        <v>1</v>
      </c>
      <c r="B140" t="s">
        <v>53</v>
      </c>
      <c r="C140">
        <v>704</v>
      </c>
      <c r="D140">
        <v>42480155.969999999</v>
      </c>
      <c r="E140">
        <v>18825</v>
      </c>
      <c r="F140">
        <v>91492173.420000002</v>
      </c>
    </row>
    <row r="141" spans="1:6" x14ac:dyDescent="0.25">
      <c r="A141">
        <v>1</v>
      </c>
      <c r="B141" t="s">
        <v>54</v>
      </c>
      <c r="C141">
        <v>1426</v>
      </c>
      <c r="D141">
        <v>85830443.219999999</v>
      </c>
      <c r="E141">
        <v>35433</v>
      </c>
      <c r="F141">
        <v>289638298.16000003</v>
      </c>
    </row>
    <row r="142" spans="1:6" x14ac:dyDescent="0.25">
      <c r="A142">
        <v>1</v>
      </c>
      <c r="B142" t="s">
        <v>55</v>
      </c>
      <c r="C142">
        <v>1104</v>
      </c>
      <c r="D142">
        <v>75737600.810000002</v>
      </c>
      <c r="E142">
        <v>23508</v>
      </c>
      <c r="F142">
        <v>146356669</v>
      </c>
    </row>
    <row r="143" spans="1:6" x14ac:dyDescent="0.2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69503882.409999996</v>
      </c>
    </row>
    <row r="144" spans="1:6" x14ac:dyDescent="0.25">
      <c r="A144">
        <v>1</v>
      </c>
      <c r="B144" t="s">
        <v>57</v>
      </c>
      <c r="C144">
        <v>2643</v>
      </c>
      <c r="D144">
        <v>243292435.49000001</v>
      </c>
      <c r="E144">
        <v>70878</v>
      </c>
      <c r="F144">
        <v>446296326.64999998</v>
      </c>
    </row>
    <row r="145" spans="1:6" x14ac:dyDescent="0.25">
      <c r="A145">
        <v>1</v>
      </c>
      <c r="B145" t="s">
        <v>58</v>
      </c>
      <c r="C145">
        <v>950</v>
      </c>
      <c r="D145">
        <v>47555509.359999999</v>
      </c>
      <c r="E145">
        <v>21197</v>
      </c>
      <c r="F145">
        <v>119191708.58</v>
      </c>
    </row>
    <row r="146" spans="1:6" x14ac:dyDescent="0.2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x14ac:dyDescent="0.2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x14ac:dyDescent="0.25">
      <c r="A148">
        <v>1</v>
      </c>
      <c r="B148" t="s">
        <v>61</v>
      </c>
      <c r="C148">
        <v>1536</v>
      </c>
      <c r="D148">
        <v>94261911.730000004</v>
      </c>
      <c r="E148">
        <v>37289</v>
      </c>
      <c r="F148">
        <v>227464683.94</v>
      </c>
    </row>
    <row r="149" spans="1:6" x14ac:dyDescent="0.25">
      <c r="A149">
        <v>1</v>
      </c>
      <c r="B149" t="s">
        <v>62</v>
      </c>
      <c r="C149">
        <v>427</v>
      </c>
      <c r="D149">
        <v>24384480.239999998</v>
      </c>
      <c r="E149">
        <v>17602</v>
      </c>
      <c r="F149">
        <v>85376197.760000005</v>
      </c>
    </row>
    <row r="150" spans="1:6" x14ac:dyDescent="0.25">
      <c r="A150">
        <v>1</v>
      </c>
      <c r="B150" t="s">
        <v>63</v>
      </c>
      <c r="C150">
        <v>361</v>
      </c>
      <c r="D150">
        <v>25993356.780000001</v>
      </c>
      <c r="E150">
        <v>12957</v>
      </c>
      <c r="F150">
        <v>85636219.349999994</v>
      </c>
    </row>
    <row r="151" spans="1:6" x14ac:dyDescent="0.2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525142279.76999998</v>
      </c>
    </row>
    <row r="152" spans="1:6" x14ac:dyDescent="0.25">
      <c r="A152">
        <v>1</v>
      </c>
      <c r="B152" t="s">
        <v>65</v>
      </c>
      <c r="C152">
        <v>132</v>
      </c>
      <c r="D152">
        <v>7845119.4100000001</v>
      </c>
      <c r="E152">
        <v>3797</v>
      </c>
      <c r="F152">
        <v>14693435.550000001</v>
      </c>
    </row>
    <row r="153" spans="1:6" x14ac:dyDescent="0.25">
      <c r="A153">
        <v>1</v>
      </c>
      <c r="B153" t="s">
        <v>66</v>
      </c>
      <c r="C153">
        <v>110</v>
      </c>
      <c r="D153">
        <v>9751283.1699999999</v>
      </c>
      <c r="E153">
        <v>7252</v>
      </c>
      <c r="F153">
        <v>37474160.719999999</v>
      </c>
    </row>
    <row r="154" spans="1:6" x14ac:dyDescent="0.25">
      <c r="A154">
        <v>1</v>
      </c>
      <c r="B154" t="s">
        <v>67</v>
      </c>
      <c r="C154">
        <v>888</v>
      </c>
      <c r="D154">
        <v>52174752.450000003</v>
      </c>
      <c r="E154">
        <v>20388</v>
      </c>
      <c r="F154">
        <v>117733238.84999999</v>
      </c>
    </row>
    <row r="155" spans="1:6" x14ac:dyDescent="0.25">
      <c r="A155">
        <v>1</v>
      </c>
      <c r="B155" t="s">
        <v>68</v>
      </c>
      <c r="C155">
        <v>1557</v>
      </c>
      <c r="D155">
        <v>116588558.51000001</v>
      </c>
      <c r="E155">
        <v>51085</v>
      </c>
      <c r="F155">
        <v>223698236.37</v>
      </c>
    </row>
    <row r="156" spans="1:6" x14ac:dyDescent="0.25">
      <c r="A156">
        <v>1</v>
      </c>
      <c r="B156" t="s">
        <v>69</v>
      </c>
      <c r="C156">
        <v>659</v>
      </c>
      <c r="D156">
        <v>38564984.969999999</v>
      </c>
      <c r="E156">
        <v>20408</v>
      </c>
      <c r="F156">
        <v>88925422.230000004</v>
      </c>
    </row>
    <row r="157" spans="1:6" x14ac:dyDescent="0.25">
      <c r="A157">
        <v>1</v>
      </c>
      <c r="B157" t="s">
        <v>70</v>
      </c>
      <c r="C157">
        <v>5311</v>
      </c>
      <c r="D157">
        <v>397365714.89999998</v>
      </c>
      <c r="E157">
        <v>106295</v>
      </c>
      <c r="F157">
        <v>743071574.65999997</v>
      </c>
    </row>
    <row r="158" spans="1:6" x14ac:dyDescent="0.25">
      <c r="A158">
        <v>1</v>
      </c>
      <c r="B158" t="s">
        <v>71</v>
      </c>
      <c r="C158">
        <v>711</v>
      </c>
      <c r="D158">
        <v>44103861.039999999</v>
      </c>
      <c r="E158">
        <v>21605</v>
      </c>
      <c r="F158">
        <v>120468196.18000001</v>
      </c>
    </row>
    <row r="159" spans="1:6" x14ac:dyDescent="0.25">
      <c r="A159">
        <v>1</v>
      </c>
      <c r="B159" t="s">
        <v>72</v>
      </c>
      <c r="C159">
        <v>781</v>
      </c>
      <c r="D159">
        <v>39908428.109999999</v>
      </c>
      <c r="E159">
        <v>16349</v>
      </c>
      <c r="F159">
        <v>110245372.97</v>
      </c>
    </row>
    <row r="160" spans="1:6" x14ac:dyDescent="0.25">
      <c r="A160">
        <v>1</v>
      </c>
      <c r="B160" t="s">
        <v>73</v>
      </c>
      <c r="C160">
        <v>967</v>
      </c>
      <c r="D160">
        <v>52805615.520000003</v>
      </c>
      <c r="E160">
        <v>22705</v>
      </c>
      <c r="F160">
        <v>138229789.13999999</v>
      </c>
    </row>
    <row r="161" spans="1:6" x14ac:dyDescent="0.25">
      <c r="A161">
        <v>1</v>
      </c>
      <c r="B161" t="s">
        <v>74</v>
      </c>
      <c r="C161">
        <v>81</v>
      </c>
      <c r="D161">
        <v>5668605.1900000004</v>
      </c>
      <c r="E161">
        <v>3079</v>
      </c>
      <c r="F161">
        <v>10321637.869999999</v>
      </c>
    </row>
    <row r="162" spans="1:6" x14ac:dyDescent="0.25">
      <c r="A162">
        <v>1</v>
      </c>
      <c r="B162" t="s">
        <v>75</v>
      </c>
      <c r="C162">
        <v>1178</v>
      </c>
      <c r="D162">
        <v>70294745.719999999</v>
      </c>
      <c r="E162">
        <v>33199</v>
      </c>
      <c r="F162">
        <v>279031799.93000001</v>
      </c>
    </row>
    <row r="163" spans="1:6" x14ac:dyDescent="0.25">
      <c r="A163">
        <v>1</v>
      </c>
      <c r="B163" t="s">
        <v>76</v>
      </c>
      <c r="C163">
        <v>1248</v>
      </c>
      <c r="D163">
        <v>60490053.079999998</v>
      </c>
      <c r="E163">
        <v>25877</v>
      </c>
      <c r="F163">
        <v>156875636.34999999</v>
      </c>
    </row>
    <row r="164" spans="1:6" x14ac:dyDescent="0.25">
      <c r="A164">
        <v>1</v>
      </c>
      <c r="B164" t="s">
        <v>77</v>
      </c>
      <c r="C164">
        <v>779</v>
      </c>
      <c r="D164">
        <v>58543598.909999996</v>
      </c>
      <c r="E164">
        <v>17100</v>
      </c>
      <c r="F164">
        <v>107413903.06999999</v>
      </c>
    </row>
    <row r="165" spans="1:6" x14ac:dyDescent="0.25">
      <c r="A165">
        <v>1</v>
      </c>
      <c r="B165" t="s">
        <v>78</v>
      </c>
      <c r="C165">
        <v>695</v>
      </c>
      <c r="D165">
        <v>49382209.619999997</v>
      </c>
      <c r="E165">
        <v>19324</v>
      </c>
      <c r="F165">
        <v>145208237.47</v>
      </c>
    </row>
    <row r="166" spans="1:6" x14ac:dyDescent="0.25">
      <c r="A166">
        <v>1</v>
      </c>
      <c r="B166" t="s">
        <v>79</v>
      </c>
      <c r="C166">
        <v>209</v>
      </c>
      <c r="D166">
        <v>12530205.689999999</v>
      </c>
      <c r="E166">
        <v>6269</v>
      </c>
      <c r="F166">
        <v>28485712.32</v>
      </c>
    </row>
    <row r="167" spans="1:6" x14ac:dyDescent="0.2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547547452.73000002</v>
      </c>
    </row>
    <row r="168" spans="1:6" x14ac:dyDescent="0.25">
      <c r="A168">
        <v>1</v>
      </c>
      <c r="B168" t="s">
        <v>81</v>
      </c>
      <c r="C168">
        <v>2547</v>
      </c>
      <c r="D168">
        <v>177235738.03999999</v>
      </c>
      <c r="E168">
        <v>47141</v>
      </c>
      <c r="F168">
        <v>392220070.04000002</v>
      </c>
    </row>
    <row r="169" spans="1:6" x14ac:dyDescent="0.2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x14ac:dyDescent="0.25">
      <c r="A170">
        <v>1</v>
      </c>
      <c r="B170" t="s">
        <v>83</v>
      </c>
      <c r="C170">
        <v>958</v>
      </c>
      <c r="D170">
        <v>41729890.689999998</v>
      </c>
      <c r="E170">
        <v>16722</v>
      </c>
      <c r="F170">
        <v>109185442.2</v>
      </c>
    </row>
    <row r="171" spans="1:6" x14ac:dyDescent="0.2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6017928.9800000004</v>
      </c>
    </row>
    <row r="172" spans="1:6" x14ac:dyDescent="0.25">
      <c r="A172">
        <v>1</v>
      </c>
      <c r="B172" t="s">
        <v>85</v>
      </c>
      <c r="C172">
        <v>409</v>
      </c>
      <c r="D172">
        <v>29407315.510000002</v>
      </c>
      <c r="E172">
        <v>22318</v>
      </c>
      <c r="F172">
        <v>149747303.94</v>
      </c>
    </row>
    <row r="173" spans="1:6" x14ac:dyDescent="0.25">
      <c r="A173">
        <v>1</v>
      </c>
      <c r="B173" t="s">
        <v>86</v>
      </c>
      <c r="C173">
        <v>1171</v>
      </c>
      <c r="D173">
        <v>65450238.359999999</v>
      </c>
      <c r="E173">
        <v>20796</v>
      </c>
      <c r="F173">
        <v>133397879.67</v>
      </c>
    </row>
  </sheetData>
  <autoFilter ref="A1:C1">
    <sortState ref="A2:C173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3"/>
  <sheetViews>
    <sheetView topLeftCell="A421" workbookViewId="0">
      <selection sqref="A1:A453"/>
    </sheetView>
  </sheetViews>
  <sheetFormatPr defaultRowHeight="15" x14ac:dyDescent="0.25"/>
  <sheetData>
    <row r="1" spans="1:1" x14ac:dyDescent="0.25">
      <c r="A1">
        <v>5661384463.4099998</v>
      </c>
    </row>
    <row r="2" spans="1:1" x14ac:dyDescent="0.25">
      <c r="A2">
        <v>5298140789.2299995</v>
      </c>
    </row>
    <row r="3" spans="1:1" x14ac:dyDescent="0.25">
      <c r="A3">
        <v>1611088.2</v>
      </c>
    </row>
    <row r="4" spans="1:1" x14ac:dyDescent="0.25">
      <c r="A4">
        <v>660831400.26999998</v>
      </c>
    </row>
    <row r="5" spans="1:1" x14ac:dyDescent="0.25">
      <c r="A5">
        <v>714415533.21000004</v>
      </c>
    </row>
    <row r="6" spans="1:1" x14ac:dyDescent="0.25">
      <c r="A6">
        <v>89118973.109999999</v>
      </c>
    </row>
    <row r="7" spans="1:1" x14ac:dyDescent="0.25">
      <c r="A7">
        <v>112205658.17</v>
      </c>
    </row>
    <row r="8" spans="1:1" x14ac:dyDescent="0.25">
      <c r="A8">
        <v>38934025.740000002</v>
      </c>
    </row>
    <row r="9" spans="1:1" x14ac:dyDescent="0.25">
      <c r="A9">
        <v>314298906.07999998</v>
      </c>
    </row>
    <row r="10" spans="1:1" x14ac:dyDescent="0.25">
      <c r="A10">
        <v>1112083668.3699999</v>
      </c>
    </row>
    <row r="11" spans="1:1" x14ac:dyDescent="0.25">
      <c r="A11">
        <v>60553026.649999999</v>
      </c>
    </row>
    <row r="12" spans="1:1" x14ac:dyDescent="0.25">
      <c r="A12">
        <v>828930.74</v>
      </c>
    </row>
    <row r="13" spans="1:1" x14ac:dyDescent="0.25">
      <c r="A13">
        <v>1010485552.98</v>
      </c>
    </row>
    <row r="14" spans="1:1" x14ac:dyDescent="0.25">
      <c r="A14">
        <v>492014617.62</v>
      </c>
    </row>
    <row r="15" spans="1:1" x14ac:dyDescent="0.25">
      <c r="A15">
        <v>44165054.829999998</v>
      </c>
    </row>
    <row r="16" spans="1:1" x14ac:dyDescent="0.25">
      <c r="A16">
        <v>98563383.969999999</v>
      </c>
    </row>
    <row r="17" spans="1:1" x14ac:dyDescent="0.25">
      <c r="A17">
        <v>31905877.510000002</v>
      </c>
    </row>
    <row r="18" spans="1:1" x14ac:dyDescent="0.25">
      <c r="A18">
        <v>92333664.189999998</v>
      </c>
    </row>
    <row r="19" spans="1:1" x14ac:dyDescent="0.25">
      <c r="A19">
        <v>1863796.61</v>
      </c>
    </row>
    <row r="20" spans="1:1" x14ac:dyDescent="0.25">
      <c r="A20">
        <v>32155168.109999999</v>
      </c>
    </row>
    <row r="21" spans="1:1" x14ac:dyDescent="0.25">
      <c r="A21">
        <v>22363699.010000002</v>
      </c>
    </row>
    <row r="22" spans="1:1" x14ac:dyDescent="0.25">
      <c r="A22">
        <v>14150678.310000001</v>
      </c>
    </row>
    <row r="23" spans="1:1" x14ac:dyDescent="0.25">
      <c r="A23">
        <v>16991591.84</v>
      </c>
    </row>
    <row r="24" spans="1:1" x14ac:dyDescent="0.25">
      <c r="A24">
        <v>15459307.710000001</v>
      </c>
    </row>
    <row r="25" spans="1:1" x14ac:dyDescent="0.25">
      <c r="A25">
        <v>5306147.47</v>
      </c>
    </row>
    <row r="26" spans="1:1" x14ac:dyDescent="0.25">
      <c r="A26">
        <v>16597735.08</v>
      </c>
    </row>
    <row r="27" spans="1:1" x14ac:dyDescent="0.25">
      <c r="A27">
        <v>36772153.780000001</v>
      </c>
    </row>
    <row r="28" spans="1:1" x14ac:dyDescent="0.25">
      <c r="A28">
        <v>7629934.96</v>
      </c>
    </row>
    <row r="29" spans="1:1" x14ac:dyDescent="0.25">
      <c r="A29">
        <v>22666120.73</v>
      </c>
    </row>
    <row r="30" spans="1:1" x14ac:dyDescent="0.25">
      <c r="A30">
        <v>19518613.890000001</v>
      </c>
    </row>
    <row r="31" spans="1:1" x14ac:dyDescent="0.25">
      <c r="A31">
        <v>11508795.58</v>
      </c>
    </row>
    <row r="32" spans="1:1" x14ac:dyDescent="0.25">
      <c r="A32">
        <v>126221532.62</v>
      </c>
    </row>
    <row r="33" spans="1:1" x14ac:dyDescent="0.25">
      <c r="A33">
        <v>12094833.48</v>
      </c>
    </row>
    <row r="34" spans="1:1" x14ac:dyDescent="0.25">
      <c r="A34">
        <v>1432613.05</v>
      </c>
    </row>
    <row r="35" spans="1:1" x14ac:dyDescent="0.25">
      <c r="A35">
        <v>8737664.7599999998</v>
      </c>
    </row>
    <row r="36" spans="1:1" x14ac:dyDescent="0.25">
      <c r="A36">
        <v>1716995.02</v>
      </c>
    </row>
    <row r="37" spans="1:1" x14ac:dyDescent="0.25">
      <c r="A37">
        <v>16619798.73</v>
      </c>
    </row>
    <row r="38" spans="1:1" x14ac:dyDescent="0.25">
      <c r="A38">
        <v>92822516.040000007</v>
      </c>
    </row>
    <row r="39" spans="1:1" x14ac:dyDescent="0.25">
      <c r="A39">
        <v>4416491.63</v>
      </c>
    </row>
    <row r="40" spans="1:1" x14ac:dyDescent="0.25">
      <c r="A40">
        <v>61905191.170000002</v>
      </c>
    </row>
    <row r="41" spans="1:1" x14ac:dyDescent="0.25">
      <c r="A41">
        <v>406668.22</v>
      </c>
    </row>
    <row r="42" spans="1:1" x14ac:dyDescent="0.25">
      <c r="A42">
        <v>165602046.19</v>
      </c>
    </row>
    <row r="43" spans="1:1" x14ac:dyDescent="0.25">
      <c r="A43">
        <v>277382.71999999997</v>
      </c>
    </row>
    <row r="44" spans="1:1" x14ac:dyDescent="0.25">
      <c r="A44">
        <v>7694944.9100000001</v>
      </c>
    </row>
    <row r="45" spans="1:1" x14ac:dyDescent="0.25">
      <c r="A45">
        <v>22460900.260000002</v>
      </c>
    </row>
    <row r="46" spans="1:1" x14ac:dyDescent="0.25">
      <c r="A46">
        <v>9090661.8000000007</v>
      </c>
    </row>
    <row r="47" spans="1:1" x14ac:dyDescent="0.25">
      <c r="A47">
        <v>18176973.649999999</v>
      </c>
    </row>
    <row r="48" spans="1:1" x14ac:dyDescent="0.25">
      <c r="A48">
        <v>221138952.84999999</v>
      </c>
    </row>
    <row r="49" spans="1:1" x14ac:dyDescent="0.25">
      <c r="A49">
        <v>3598833.71</v>
      </c>
    </row>
    <row r="50" spans="1:1" x14ac:dyDescent="0.25">
      <c r="A50">
        <v>332977368.91000003</v>
      </c>
    </row>
    <row r="51" spans="1:1" x14ac:dyDescent="0.25">
      <c r="A51">
        <v>7299635.8099999996</v>
      </c>
    </row>
    <row r="52" spans="1:1" x14ac:dyDescent="0.25">
      <c r="A52">
        <v>14049923.68</v>
      </c>
    </row>
    <row r="53" spans="1:1" x14ac:dyDescent="0.25">
      <c r="A53">
        <v>14180397.07</v>
      </c>
    </row>
    <row r="54" spans="1:1" x14ac:dyDescent="0.25">
      <c r="A54">
        <v>21492713.690000001</v>
      </c>
    </row>
    <row r="55" spans="1:1" x14ac:dyDescent="0.25">
      <c r="A55">
        <v>159544020.15000001</v>
      </c>
    </row>
    <row r="56" spans="1:1" x14ac:dyDescent="0.25">
      <c r="A56">
        <v>2245022.98</v>
      </c>
    </row>
    <row r="57" spans="1:1" x14ac:dyDescent="0.25">
      <c r="A57">
        <v>1758749.85</v>
      </c>
    </row>
    <row r="58" spans="1:1" x14ac:dyDescent="0.25">
      <c r="A58">
        <v>13020429.060000001</v>
      </c>
    </row>
    <row r="59" spans="1:1" x14ac:dyDescent="0.25">
      <c r="A59">
        <v>564548.66</v>
      </c>
    </row>
    <row r="60" spans="1:1" x14ac:dyDescent="0.25">
      <c r="A60">
        <v>18063433.640000001</v>
      </c>
    </row>
    <row r="61" spans="1:1" x14ac:dyDescent="0.25">
      <c r="A61">
        <v>194447392.77000001</v>
      </c>
    </row>
    <row r="62" spans="1:1" x14ac:dyDescent="0.25">
      <c r="A62">
        <v>326142669.06</v>
      </c>
    </row>
    <row r="63" spans="1:1" x14ac:dyDescent="0.25">
      <c r="A63">
        <v>24421531.68</v>
      </c>
    </row>
    <row r="64" spans="1:1" x14ac:dyDescent="0.25">
      <c r="A64">
        <v>802915243.05999994</v>
      </c>
    </row>
    <row r="65" spans="1:1" x14ac:dyDescent="0.25">
      <c r="A65">
        <v>83466849.400000006</v>
      </c>
    </row>
    <row r="66" spans="1:1" x14ac:dyDescent="0.25">
      <c r="A66">
        <v>76396410.540000007</v>
      </c>
    </row>
    <row r="67" spans="1:1" x14ac:dyDescent="0.25">
      <c r="A67">
        <v>14223514.65</v>
      </c>
    </row>
    <row r="68" spans="1:1" x14ac:dyDescent="0.25">
      <c r="A68">
        <v>58570992.240000002</v>
      </c>
    </row>
    <row r="69" spans="1:1" x14ac:dyDescent="0.25">
      <c r="A69">
        <v>18771744.579999998</v>
      </c>
    </row>
    <row r="70" spans="1:1" x14ac:dyDescent="0.25">
      <c r="A70">
        <v>511610982.89999998</v>
      </c>
    </row>
    <row r="71" spans="1:1" x14ac:dyDescent="0.25">
      <c r="A71">
        <v>70643120.909999996</v>
      </c>
    </row>
    <row r="72" spans="1:1" x14ac:dyDescent="0.25">
      <c r="A72">
        <v>24868179.98</v>
      </c>
    </row>
    <row r="73" spans="1:1" x14ac:dyDescent="0.25">
      <c r="A73">
        <v>15979635.9</v>
      </c>
    </row>
    <row r="74" spans="1:1" x14ac:dyDescent="0.25">
      <c r="A74">
        <v>336946.18</v>
      </c>
    </row>
    <row r="75" spans="1:1" x14ac:dyDescent="0.25">
      <c r="A75">
        <v>21445630.309999999</v>
      </c>
    </row>
    <row r="76" spans="1:1" x14ac:dyDescent="0.25">
      <c r="A76">
        <v>1530386.72</v>
      </c>
    </row>
    <row r="77" spans="1:1" x14ac:dyDescent="0.25">
      <c r="A77">
        <v>3682689.27</v>
      </c>
    </row>
    <row r="78" spans="1:1" x14ac:dyDescent="0.25">
      <c r="A78">
        <v>62428550.990000002</v>
      </c>
    </row>
    <row r="79" spans="1:1" x14ac:dyDescent="0.25">
      <c r="A79">
        <v>451154920</v>
      </c>
    </row>
    <row r="80" spans="1:1" x14ac:dyDescent="0.25">
      <c r="A80">
        <v>3532695.92</v>
      </c>
    </row>
    <row r="81" spans="1:1" x14ac:dyDescent="0.25">
      <c r="A81">
        <v>10786170.65</v>
      </c>
    </row>
    <row r="82" spans="1:1" x14ac:dyDescent="0.25">
      <c r="A82">
        <v>97502429.719999999</v>
      </c>
    </row>
    <row r="83" spans="1:1" x14ac:dyDescent="0.25">
      <c r="A83">
        <v>41172941.350000001</v>
      </c>
    </row>
    <row r="84" spans="1:1" x14ac:dyDescent="0.25">
      <c r="A84">
        <v>79996886.709999993</v>
      </c>
    </row>
    <row r="85" spans="1:1" x14ac:dyDescent="0.25">
      <c r="A85">
        <v>132227083.08</v>
      </c>
    </row>
    <row r="86" spans="1:1" x14ac:dyDescent="0.25">
      <c r="A86">
        <v>125110138.68000001</v>
      </c>
    </row>
    <row r="87" spans="1:1" x14ac:dyDescent="0.25">
      <c r="A87">
        <v>298836.65000000002</v>
      </c>
    </row>
    <row r="88" spans="1:1" x14ac:dyDescent="0.25">
      <c r="A88">
        <v>7348521.3499999996</v>
      </c>
    </row>
    <row r="89" spans="1:1" x14ac:dyDescent="0.25">
      <c r="A89">
        <v>360159276.54000002</v>
      </c>
    </row>
    <row r="90" spans="1:1" x14ac:dyDescent="0.25">
      <c r="A90">
        <v>19169934.149999999</v>
      </c>
    </row>
    <row r="91" spans="1:1" x14ac:dyDescent="0.25">
      <c r="A91">
        <v>15498352.34</v>
      </c>
    </row>
    <row r="92" spans="1:1" x14ac:dyDescent="0.25">
      <c r="A92">
        <v>19586940.800000001</v>
      </c>
    </row>
    <row r="93" spans="1:1" x14ac:dyDescent="0.25">
      <c r="A93">
        <v>8316566.4900000002</v>
      </c>
    </row>
    <row r="94" spans="1:1" x14ac:dyDescent="0.25">
      <c r="A94">
        <v>37466583.719999999</v>
      </c>
    </row>
    <row r="95" spans="1:1" x14ac:dyDescent="0.25">
      <c r="A95">
        <v>31703163.030000001</v>
      </c>
    </row>
    <row r="96" spans="1:1" x14ac:dyDescent="0.25">
      <c r="A96">
        <v>23166713.620000001</v>
      </c>
    </row>
    <row r="97" spans="1:1" x14ac:dyDescent="0.25">
      <c r="A97">
        <v>778706.82</v>
      </c>
    </row>
    <row r="98" spans="1:1" x14ac:dyDescent="0.25">
      <c r="A98">
        <v>247398078.55000001</v>
      </c>
    </row>
    <row r="99" spans="1:1" x14ac:dyDescent="0.25">
      <c r="A99">
        <v>29116645.460000001</v>
      </c>
    </row>
    <row r="100" spans="1:1" x14ac:dyDescent="0.25">
      <c r="A100">
        <v>38121796.990000002</v>
      </c>
    </row>
    <row r="101" spans="1:1" x14ac:dyDescent="0.25">
      <c r="A101">
        <v>6053273.1799999997</v>
      </c>
    </row>
    <row r="102" spans="1:1" x14ac:dyDescent="0.25">
      <c r="A102">
        <v>570144.68999999994</v>
      </c>
    </row>
    <row r="103" spans="1:1" x14ac:dyDescent="0.25">
      <c r="A103">
        <v>56854038.240000002</v>
      </c>
    </row>
    <row r="104" spans="1:1" x14ac:dyDescent="0.25">
      <c r="A104">
        <v>3969250.91</v>
      </c>
    </row>
    <row r="105" spans="1:1" x14ac:dyDescent="0.25">
      <c r="A105">
        <v>27501745.27</v>
      </c>
    </row>
    <row r="106" spans="1:1" x14ac:dyDescent="0.25">
      <c r="A106">
        <v>31625973.59</v>
      </c>
    </row>
    <row r="107" spans="1:1" x14ac:dyDescent="0.25">
      <c r="A107">
        <v>6416442.0300000003</v>
      </c>
    </row>
    <row r="108" spans="1:1" x14ac:dyDescent="0.25">
      <c r="A108">
        <v>18061067.739999998</v>
      </c>
    </row>
    <row r="109" spans="1:1" x14ac:dyDescent="0.25">
      <c r="A109">
        <v>123097058.72</v>
      </c>
    </row>
    <row r="110" spans="1:1" x14ac:dyDescent="0.25">
      <c r="A110">
        <v>363993690.54000002</v>
      </c>
    </row>
    <row r="111" spans="1:1" x14ac:dyDescent="0.25">
      <c r="A111">
        <v>1104733.8500000001</v>
      </c>
    </row>
    <row r="112" spans="1:1" x14ac:dyDescent="0.25">
      <c r="A112">
        <v>32670.799999999999</v>
      </c>
    </row>
    <row r="113" spans="1:1" x14ac:dyDescent="0.25">
      <c r="A113">
        <v>26733267.039999999</v>
      </c>
    </row>
    <row r="114" spans="1:1" x14ac:dyDescent="0.25">
      <c r="A114">
        <v>24166156.109999999</v>
      </c>
    </row>
    <row r="115" spans="1:1" x14ac:dyDescent="0.25">
      <c r="A115">
        <v>2567498.5299999998</v>
      </c>
    </row>
    <row r="116" spans="1:1" x14ac:dyDescent="0.25">
      <c r="A116">
        <v>143763.9</v>
      </c>
    </row>
    <row r="117" spans="1:1" x14ac:dyDescent="0.25">
      <c r="A117">
        <v>84376782.109999999</v>
      </c>
    </row>
    <row r="118" spans="1:1" x14ac:dyDescent="0.25">
      <c r="A118">
        <v>734126719.44000006</v>
      </c>
    </row>
    <row r="119" spans="1:1" x14ac:dyDescent="0.25">
      <c r="A119">
        <v>5584652352.0699997</v>
      </c>
    </row>
    <row r="120" spans="1:1" x14ac:dyDescent="0.25">
      <c r="A120">
        <v>23781066.239999998</v>
      </c>
    </row>
    <row r="121" spans="1:1" x14ac:dyDescent="0.25">
      <c r="A121">
        <v>201218437.44999999</v>
      </c>
    </row>
    <row r="122" spans="1:1" x14ac:dyDescent="0.25">
      <c r="A122">
        <v>68824625.579999998</v>
      </c>
    </row>
    <row r="123" spans="1:1" x14ac:dyDescent="0.25">
      <c r="A123">
        <v>199905527.81999999</v>
      </c>
    </row>
    <row r="124" spans="1:1" x14ac:dyDescent="0.25">
      <c r="A124">
        <v>27757022.379999999</v>
      </c>
    </row>
    <row r="125" spans="1:1" x14ac:dyDescent="0.25">
      <c r="A125">
        <v>27971402</v>
      </c>
    </row>
    <row r="126" spans="1:1" x14ac:dyDescent="0.25">
      <c r="A126">
        <v>89838794.510000005</v>
      </c>
    </row>
    <row r="127" spans="1:1" x14ac:dyDescent="0.25">
      <c r="A127">
        <v>982616954.76999998</v>
      </c>
    </row>
    <row r="128" spans="1:1" x14ac:dyDescent="0.25">
      <c r="A128">
        <v>19421166.699999999</v>
      </c>
    </row>
    <row r="129" spans="1:1" x14ac:dyDescent="0.25">
      <c r="A129">
        <v>235419332.06999999</v>
      </c>
    </row>
    <row r="130" spans="1:1" x14ac:dyDescent="0.25">
      <c r="A130">
        <v>22596103.530000001</v>
      </c>
    </row>
    <row r="131" spans="1:1" x14ac:dyDescent="0.25">
      <c r="A131">
        <v>65549931.659999996</v>
      </c>
    </row>
    <row r="132" spans="1:1" x14ac:dyDescent="0.25">
      <c r="A132">
        <v>43225.79</v>
      </c>
    </row>
    <row r="133" spans="1:1" x14ac:dyDescent="0.25">
      <c r="A133">
        <v>195623602.84</v>
      </c>
    </row>
    <row r="134" spans="1:1" x14ac:dyDescent="0.25">
      <c r="A134">
        <v>366863673.99000001</v>
      </c>
    </row>
    <row r="135" spans="1:1" x14ac:dyDescent="0.25">
      <c r="A135">
        <v>586575926.58000004</v>
      </c>
    </row>
    <row r="136" spans="1:1" x14ac:dyDescent="0.25">
      <c r="A136">
        <v>19032558.920000002</v>
      </c>
    </row>
    <row r="137" spans="1:1" x14ac:dyDescent="0.25">
      <c r="A137">
        <v>62642926.049999997</v>
      </c>
    </row>
    <row r="138" spans="1:1" x14ac:dyDescent="0.25">
      <c r="A138">
        <v>1268109.8</v>
      </c>
    </row>
    <row r="139" spans="1:1" x14ac:dyDescent="0.25">
      <c r="A139">
        <v>5878429.9800000004</v>
      </c>
    </row>
    <row r="140" spans="1:1" x14ac:dyDescent="0.25">
      <c r="A140">
        <v>1636599.94</v>
      </c>
    </row>
    <row r="141" spans="1:1" x14ac:dyDescent="0.25">
      <c r="A141">
        <v>43701947.969999999</v>
      </c>
    </row>
    <row r="142" spans="1:1" x14ac:dyDescent="0.25">
      <c r="A142">
        <v>13934970.02</v>
      </c>
    </row>
    <row r="143" spans="1:1" x14ac:dyDescent="0.25">
      <c r="A143">
        <v>24713869.640000001</v>
      </c>
    </row>
    <row r="144" spans="1:1" x14ac:dyDescent="0.25">
      <c r="A144">
        <v>8550981.0399999991</v>
      </c>
    </row>
    <row r="145" spans="1:1" x14ac:dyDescent="0.25">
      <c r="A145">
        <v>21925369.010000002</v>
      </c>
    </row>
    <row r="146" spans="1:1" x14ac:dyDescent="0.25">
      <c r="A146">
        <v>8062725.5099999998</v>
      </c>
    </row>
    <row r="147" spans="1:1" x14ac:dyDescent="0.25">
      <c r="A147">
        <v>32614104.550000001</v>
      </c>
    </row>
    <row r="148" spans="1:1" x14ac:dyDescent="0.25">
      <c r="A148">
        <v>58319292.909999996</v>
      </c>
    </row>
    <row r="149" spans="1:1" x14ac:dyDescent="0.25">
      <c r="A149">
        <v>4055356.31</v>
      </c>
    </row>
    <row r="150" spans="1:1" x14ac:dyDescent="0.25">
      <c r="A150">
        <v>1006144937.28</v>
      </c>
    </row>
    <row r="151" spans="1:1" x14ac:dyDescent="0.25">
      <c r="A151">
        <v>5863962.7599999998</v>
      </c>
    </row>
    <row r="152" spans="1:1" x14ac:dyDescent="0.25">
      <c r="A152">
        <v>23367621.460000001</v>
      </c>
    </row>
    <row r="153" spans="1:1" x14ac:dyDescent="0.25">
      <c r="A153">
        <v>121660.92</v>
      </c>
    </row>
    <row r="154" spans="1:1" x14ac:dyDescent="0.25">
      <c r="A154">
        <v>19223262.850000001</v>
      </c>
    </row>
    <row r="155" spans="1:1" x14ac:dyDescent="0.25">
      <c r="A155">
        <v>26148142.789999999</v>
      </c>
    </row>
    <row r="156" spans="1:1" x14ac:dyDescent="0.25">
      <c r="A156">
        <v>5984167.2199999997</v>
      </c>
    </row>
    <row r="157" spans="1:1" x14ac:dyDescent="0.25">
      <c r="A157">
        <v>430747.42</v>
      </c>
    </row>
    <row r="158" spans="1:1" x14ac:dyDescent="0.25">
      <c r="A158">
        <v>4068364.56</v>
      </c>
    </row>
    <row r="159" spans="1:1" x14ac:dyDescent="0.25">
      <c r="A159">
        <v>38961978.189999998</v>
      </c>
    </row>
    <row r="160" spans="1:1" x14ac:dyDescent="0.25">
      <c r="A160">
        <v>16260662.76</v>
      </c>
    </row>
    <row r="161" spans="1:1" x14ac:dyDescent="0.25">
      <c r="A161">
        <v>31344243.420000002</v>
      </c>
    </row>
    <row r="162" spans="1:1" x14ac:dyDescent="0.25">
      <c r="A162">
        <v>27172710.129999999</v>
      </c>
    </row>
    <row r="163" spans="1:1" x14ac:dyDescent="0.25">
      <c r="A163">
        <v>461130.34</v>
      </c>
    </row>
    <row r="164" spans="1:1" x14ac:dyDescent="0.25">
      <c r="A164">
        <v>11214661.98</v>
      </c>
    </row>
    <row r="165" spans="1:1" x14ac:dyDescent="0.25">
      <c r="A165">
        <v>12880397.09</v>
      </c>
    </row>
    <row r="166" spans="1:1" x14ac:dyDescent="0.25">
      <c r="A166">
        <v>15688543.18</v>
      </c>
    </row>
    <row r="167" spans="1:1" x14ac:dyDescent="0.25">
      <c r="A167">
        <v>31697575.079999998</v>
      </c>
    </row>
    <row r="168" spans="1:1" x14ac:dyDescent="0.25">
      <c r="A168">
        <v>18376070.190000001</v>
      </c>
    </row>
    <row r="169" spans="1:1" x14ac:dyDescent="0.25">
      <c r="A169">
        <v>3860516.71</v>
      </c>
    </row>
    <row r="170" spans="1:1" x14ac:dyDescent="0.25">
      <c r="A170">
        <v>138781297.27000001</v>
      </c>
    </row>
    <row r="171" spans="1:1" x14ac:dyDescent="0.25">
      <c r="A171">
        <v>210328521.47999999</v>
      </c>
    </row>
    <row r="172" spans="1:1" x14ac:dyDescent="0.25">
      <c r="A172">
        <v>758979577.79999995</v>
      </c>
    </row>
    <row r="173" spans="1:1" x14ac:dyDescent="0.25">
      <c r="A173">
        <v>63506593.450000003</v>
      </c>
    </row>
    <row r="174" spans="1:1" x14ac:dyDescent="0.25">
      <c r="A174">
        <v>95045525.709999993</v>
      </c>
    </row>
    <row r="175" spans="1:1" x14ac:dyDescent="0.25">
      <c r="A175">
        <v>288081543.70999998</v>
      </c>
    </row>
    <row r="176" spans="1:1" x14ac:dyDescent="0.25">
      <c r="A176">
        <v>68513914.799999997</v>
      </c>
    </row>
    <row r="177" spans="1:1" x14ac:dyDescent="0.25">
      <c r="A177">
        <v>1370310767.5899999</v>
      </c>
    </row>
    <row r="178" spans="1:1" x14ac:dyDescent="0.25">
      <c r="A178">
        <v>78918476.700000003</v>
      </c>
    </row>
    <row r="179" spans="1:1" x14ac:dyDescent="0.25">
      <c r="A179">
        <v>29627960.760000002</v>
      </c>
    </row>
    <row r="180" spans="1:1" x14ac:dyDescent="0.25">
      <c r="A180">
        <v>39508954.079999998</v>
      </c>
    </row>
    <row r="181" spans="1:1" x14ac:dyDescent="0.25">
      <c r="A181">
        <v>766961.85</v>
      </c>
    </row>
    <row r="182" spans="1:1" x14ac:dyDescent="0.25">
      <c r="A182">
        <v>27779846.600000001</v>
      </c>
    </row>
    <row r="183" spans="1:1" x14ac:dyDescent="0.25">
      <c r="A183">
        <v>896809437.97000003</v>
      </c>
    </row>
    <row r="184" spans="1:1" x14ac:dyDescent="0.25">
      <c r="A184">
        <v>23285486.91</v>
      </c>
    </row>
    <row r="185" spans="1:1" x14ac:dyDescent="0.25">
      <c r="A185">
        <v>12787246.24</v>
      </c>
    </row>
    <row r="186" spans="1:1" x14ac:dyDescent="0.25">
      <c r="A186">
        <v>120304.36</v>
      </c>
    </row>
    <row r="187" spans="1:1" x14ac:dyDescent="0.25">
      <c r="A187">
        <v>51957426.590000004</v>
      </c>
    </row>
    <row r="188" spans="1:1" x14ac:dyDescent="0.25">
      <c r="A188">
        <v>133383517.31999999</v>
      </c>
    </row>
    <row r="189" spans="1:1" x14ac:dyDescent="0.25">
      <c r="A189">
        <v>18787823.489999998</v>
      </c>
    </row>
    <row r="190" spans="1:1" x14ac:dyDescent="0.25">
      <c r="A190">
        <v>28005279.43</v>
      </c>
    </row>
    <row r="191" spans="1:1" x14ac:dyDescent="0.25">
      <c r="A191">
        <v>15952840.279999999</v>
      </c>
    </row>
    <row r="192" spans="1:1" x14ac:dyDescent="0.25">
      <c r="A192">
        <v>36332257.789999999</v>
      </c>
    </row>
    <row r="193" spans="1:1" x14ac:dyDescent="0.25">
      <c r="A193">
        <v>34358707.219999999</v>
      </c>
    </row>
    <row r="194" spans="1:1" x14ac:dyDescent="0.25">
      <c r="A194">
        <v>14661415.630000001</v>
      </c>
    </row>
    <row r="195" spans="1:1" x14ac:dyDescent="0.25">
      <c r="A195">
        <v>29439170</v>
      </c>
    </row>
    <row r="196" spans="1:1" x14ac:dyDescent="0.25">
      <c r="A196">
        <v>24663700.510000002</v>
      </c>
    </row>
    <row r="197" spans="1:1" x14ac:dyDescent="0.25">
      <c r="A197">
        <v>21148813.649999999</v>
      </c>
    </row>
    <row r="198" spans="1:1" x14ac:dyDescent="0.25">
      <c r="A198">
        <v>21805746.98</v>
      </c>
    </row>
    <row r="199" spans="1:1" x14ac:dyDescent="0.25">
      <c r="A199">
        <v>104286824.19</v>
      </c>
    </row>
    <row r="200" spans="1:1" x14ac:dyDescent="0.25">
      <c r="A200">
        <v>3979188.61</v>
      </c>
    </row>
    <row r="201" spans="1:1" x14ac:dyDescent="0.25">
      <c r="A201">
        <v>16601553.130000001</v>
      </c>
    </row>
    <row r="202" spans="1:1" x14ac:dyDescent="0.25">
      <c r="A202">
        <v>10083304.52</v>
      </c>
    </row>
    <row r="203" spans="1:1" x14ac:dyDescent="0.25">
      <c r="A203">
        <v>27643054.219999999</v>
      </c>
    </row>
    <row r="204" spans="1:1" x14ac:dyDescent="0.25">
      <c r="A204">
        <v>19552471.32</v>
      </c>
    </row>
    <row r="205" spans="1:1" x14ac:dyDescent="0.25">
      <c r="A205">
        <v>16687108.119999999</v>
      </c>
    </row>
    <row r="206" spans="1:1" x14ac:dyDescent="0.25">
      <c r="A206">
        <v>2408672.65</v>
      </c>
    </row>
    <row r="207" spans="1:1" x14ac:dyDescent="0.25">
      <c r="A207">
        <v>15324791.289999999</v>
      </c>
    </row>
    <row r="208" spans="1:1" x14ac:dyDescent="0.25">
      <c r="A208">
        <v>5748355.71</v>
      </c>
    </row>
    <row r="209" spans="1:1" x14ac:dyDescent="0.25">
      <c r="A209">
        <v>9987704.1099999994</v>
      </c>
    </row>
    <row r="210" spans="1:1" x14ac:dyDescent="0.25">
      <c r="A210">
        <v>4479242.37</v>
      </c>
    </row>
    <row r="211" spans="1:1" x14ac:dyDescent="0.25">
      <c r="A211">
        <v>33523699.210000001</v>
      </c>
    </row>
    <row r="212" spans="1:1" x14ac:dyDescent="0.25">
      <c r="A212">
        <v>4967476.12</v>
      </c>
    </row>
    <row r="213" spans="1:1" x14ac:dyDescent="0.25">
      <c r="A213">
        <v>27000</v>
      </c>
    </row>
    <row r="214" spans="1:1" x14ac:dyDescent="0.25">
      <c r="A214">
        <v>148083906.19</v>
      </c>
    </row>
    <row r="215" spans="1:1" x14ac:dyDescent="0.25">
      <c r="A215">
        <v>428948.76</v>
      </c>
    </row>
    <row r="216" spans="1:1" x14ac:dyDescent="0.25">
      <c r="A216">
        <v>3033680.26</v>
      </c>
    </row>
    <row r="217" spans="1:1" x14ac:dyDescent="0.25">
      <c r="A217">
        <v>27845524.609999999</v>
      </c>
    </row>
    <row r="218" spans="1:1" x14ac:dyDescent="0.25">
      <c r="A218">
        <v>162657333.08000001</v>
      </c>
    </row>
    <row r="219" spans="1:1" x14ac:dyDescent="0.25">
      <c r="A219">
        <v>4037073.1</v>
      </c>
    </row>
    <row r="220" spans="1:1" x14ac:dyDescent="0.25">
      <c r="A220">
        <v>162368301.25</v>
      </c>
    </row>
    <row r="221" spans="1:1" x14ac:dyDescent="0.25">
      <c r="A221">
        <v>142734137.47</v>
      </c>
    </row>
    <row r="222" spans="1:1" x14ac:dyDescent="0.25">
      <c r="A222">
        <v>275924346.54000002</v>
      </c>
    </row>
    <row r="223" spans="1:1" x14ac:dyDescent="0.25">
      <c r="A223">
        <v>38205871.189999998</v>
      </c>
    </row>
    <row r="224" spans="1:1" x14ac:dyDescent="0.25">
      <c r="A224">
        <v>183609482.52000001</v>
      </c>
    </row>
    <row r="225" spans="1:1" x14ac:dyDescent="0.25">
      <c r="A225">
        <v>12841198.09</v>
      </c>
    </row>
    <row r="226" spans="1:1" x14ac:dyDescent="0.25">
      <c r="A226">
        <v>528893.14</v>
      </c>
    </row>
    <row r="227" spans="1:1" x14ac:dyDescent="0.25">
      <c r="A227">
        <v>30121140.579999998</v>
      </c>
    </row>
    <row r="228" spans="1:1" x14ac:dyDescent="0.25">
      <c r="A228">
        <v>241212.86</v>
      </c>
    </row>
    <row r="229" spans="1:1" x14ac:dyDescent="0.25">
      <c r="A229">
        <v>5750481884.3100004</v>
      </c>
    </row>
    <row r="230" spans="1:1" x14ac:dyDescent="0.25">
      <c r="A230">
        <v>2927071018.2199998</v>
      </c>
    </row>
    <row r="231" spans="1:1" x14ac:dyDescent="0.25">
      <c r="A231">
        <v>372064392.73000002</v>
      </c>
    </row>
    <row r="232" spans="1:1" x14ac:dyDescent="0.25">
      <c r="A232">
        <v>429795944.17000002</v>
      </c>
    </row>
    <row r="233" spans="1:1" x14ac:dyDescent="0.25">
      <c r="A233">
        <v>908065.54</v>
      </c>
    </row>
    <row r="234" spans="1:1" x14ac:dyDescent="0.25">
      <c r="A234">
        <v>143834193.47</v>
      </c>
    </row>
    <row r="235" spans="1:1" x14ac:dyDescent="0.25">
      <c r="A235">
        <v>22924199.34</v>
      </c>
    </row>
    <row r="236" spans="1:1" x14ac:dyDescent="0.25">
      <c r="A236">
        <v>129435.35</v>
      </c>
    </row>
    <row r="237" spans="1:1" x14ac:dyDescent="0.25">
      <c r="A237">
        <v>391107.85</v>
      </c>
    </row>
    <row r="238" spans="1:1" x14ac:dyDescent="0.25">
      <c r="A238">
        <v>32573170.789999999</v>
      </c>
    </row>
    <row r="239" spans="1:1" x14ac:dyDescent="0.25">
      <c r="A239">
        <v>499447947.66000003</v>
      </c>
    </row>
    <row r="240" spans="1:1" x14ac:dyDescent="0.25">
      <c r="A240">
        <v>263919708.36000001</v>
      </c>
    </row>
    <row r="241" spans="1:1" x14ac:dyDescent="0.25">
      <c r="A241">
        <v>300049273.02999997</v>
      </c>
    </row>
    <row r="242" spans="1:1" x14ac:dyDescent="0.25">
      <c r="A242">
        <v>273284616.58999997</v>
      </c>
    </row>
    <row r="243" spans="1:1" x14ac:dyDescent="0.25">
      <c r="A243">
        <v>418754.34</v>
      </c>
    </row>
    <row r="244" spans="1:1" x14ac:dyDescent="0.25">
      <c r="A244">
        <v>277555819.81999999</v>
      </c>
    </row>
    <row r="245" spans="1:1" x14ac:dyDescent="0.25">
      <c r="A245">
        <v>35964390.520000003</v>
      </c>
    </row>
    <row r="246" spans="1:1" x14ac:dyDescent="0.25">
      <c r="A246">
        <v>16643726.65</v>
      </c>
    </row>
    <row r="247" spans="1:1" x14ac:dyDescent="0.25">
      <c r="A247">
        <v>15290875.609999999</v>
      </c>
    </row>
    <row r="248" spans="1:1" x14ac:dyDescent="0.25">
      <c r="A248">
        <v>30331381.879999999</v>
      </c>
    </row>
    <row r="249" spans="1:1" x14ac:dyDescent="0.25">
      <c r="A249">
        <v>16749282.720000001</v>
      </c>
    </row>
    <row r="250" spans="1:1" x14ac:dyDescent="0.25">
      <c r="A250">
        <v>35461132.640000001</v>
      </c>
    </row>
    <row r="251" spans="1:1" x14ac:dyDescent="0.25">
      <c r="A251">
        <v>17513697.68</v>
      </c>
    </row>
    <row r="252" spans="1:1" x14ac:dyDescent="0.25">
      <c r="A252">
        <v>29277619.41</v>
      </c>
    </row>
    <row r="253" spans="1:1" x14ac:dyDescent="0.25">
      <c r="A253">
        <v>54385972.789999999</v>
      </c>
    </row>
    <row r="254" spans="1:1" x14ac:dyDescent="0.25">
      <c r="A254">
        <v>681243.95</v>
      </c>
    </row>
    <row r="255" spans="1:1" x14ac:dyDescent="0.25">
      <c r="A255">
        <v>78540691.099999994</v>
      </c>
    </row>
    <row r="256" spans="1:1" x14ac:dyDescent="0.25">
      <c r="A256">
        <v>30964720.390000001</v>
      </c>
    </row>
    <row r="257" spans="1:1" x14ac:dyDescent="0.25">
      <c r="A257">
        <v>23424544.649999999</v>
      </c>
    </row>
    <row r="258" spans="1:1" x14ac:dyDescent="0.25">
      <c r="A258">
        <v>20344375.32</v>
      </c>
    </row>
    <row r="259" spans="1:1" x14ac:dyDescent="0.25">
      <c r="A259">
        <v>122315.7</v>
      </c>
    </row>
    <row r="260" spans="1:1" x14ac:dyDescent="0.25">
      <c r="A260">
        <v>5414289.3499999996</v>
      </c>
    </row>
    <row r="261" spans="1:1" x14ac:dyDescent="0.25">
      <c r="A261">
        <v>13020779.01</v>
      </c>
    </row>
    <row r="262" spans="1:1" x14ac:dyDescent="0.25">
      <c r="A262">
        <v>23213093.260000002</v>
      </c>
    </row>
    <row r="263" spans="1:1" x14ac:dyDescent="0.25">
      <c r="A263">
        <v>7385833</v>
      </c>
    </row>
    <row r="264" spans="1:1" x14ac:dyDescent="0.25">
      <c r="A264">
        <v>6231675.3399999999</v>
      </c>
    </row>
    <row r="265" spans="1:1" x14ac:dyDescent="0.25">
      <c r="A265">
        <v>3902855.15</v>
      </c>
    </row>
    <row r="266" spans="1:1" x14ac:dyDescent="0.25">
      <c r="A266">
        <v>14692603.710000001</v>
      </c>
    </row>
    <row r="267" spans="1:1" x14ac:dyDescent="0.25">
      <c r="A267">
        <v>19902278.73</v>
      </c>
    </row>
    <row r="268" spans="1:1" x14ac:dyDescent="0.25">
      <c r="A268">
        <v>5856841.1200000001</v>
      </c>
    </row>
    <row r="269" spans="1:1" x14ac:dyDescent="0.25">
      <c r="A269">
        <v>12519494.84</v>
      </c>
    </row>
    <row r="270" spans="1:1" x14ac:dyDescent="0.25">
      <c r="A270">
        <v>26620766.050000001</v>
      </c>
    </row>
    <row r="271" spans="1:1" x14ac:dyDescent="0.25">
      <c r="A271">
        <v>18788084</v>
      </c>
    </row>
    <row r="272" spans="1:1" x14ac:dyDescent="0.25">
      <c r="A272">
        <v>6306328.6500000004</v>
      </c>
    </row>
    <row r="273" spans="1:1" x14ac:dyDescent="0.25">
      <c r="A273">
        <v>853596955.88999999</v>
      </c>
    </row>
    <row r="274" spans="1:1" x14ac:dyDescent="0.25">
      <c r="A274">
        <v>1056944530.67</v>
      </c>
    </row>
    <row r="275" spans="1:1" x14ac:dyDescent="0.25">
      <c r="A275">
        <v>1099869112.1900001</v>
      </c>
    </row>
    <row r="276" spans="1:1" x14ac:dyDescent="0.25">
      <c r="A276">
        <v>1008821202.61</v>
      </c>
    </row>
    <row r="277" spans="1:1" x14ac:dyDescent="0.25">
      <c r="A277">
        <v>5763445.0899999999</v>
      </c>
    </row>
    <row r="278" spans="1:1" x14ac:dyDescent="0.25">
      <c r="A278">
        <v>165592721.30000001</v>
      </c>
    </row>
    <row r="279" spans="1:1" x14ac:dyDescent="0.25">
      <c r="A279">
        <v>4950241.79</v>
      </c>
    </row>
    <row r="280" spans="1:1" x14ac:dyDescent="0.25">
      <c r="A280">
        <v>10092215.050000001</v>
      </c>
    </row>
    <row r="281" spans="1:1" x14ac:dyDescent="0.25">
      <c r="A281">
        <v>225176242.83000001</v>
      </c>
    </row>
    <row r="282" spans="1:1" x14ac:dyDescent="0.25">
      <c r="A282">
        <v>13655643.82</v>
      </c>
    </row>
    <row r="283" spans="1:1" x14ac:dyDescent="0.25">
      <c r="A283">
        <v>2237470.13</v>
      </c>
    </row>
    <row r="284" spans="1:1" x14ac:dyDescent="0.25">
      <c r="A284">
        <v>17933444.550000001</v>
      </c>
    </row>
    <row r="285" spans="1:1" x14ac:dyDescent="0.25">
      <c r="A285">
        <v>29527710.98</v>
      </c>
    </row>
    <row r="286" spans="1:1" x14ac:dyDescent="0.25">
      <c r="A286">
        <v>5305301.78</v>
      </c>
    </row>
    <row r="287" spans="1:1" x14ac:dyDescent="0.25">
      <c r="A287">
        <v>486744.81</v>
      </c>
    </row>
    <row r="288" spans="1:1" x14ac:dyDescent="0.25">
      <c r="A288">
        <v>30375946.77</v>
      </c>
    </row>
    <row r="289" spans="1:1" x14ac:dyDescent="0.25">
      <c r="A289">
        <v>27382237</v>
      </c>
    </row>
    <row r="290" spans="1:1" x14ac:dyDescent="0.25">
      <c r="A290">
        <v>4602702.6900000004</v>
      </c>
    </row>
    <row r="291" spans="1:1" x14ac:dyDescent="0.25">
      <c r="A291">
        <v>26145156.690000001</v>
      </c>
    </row>
    <row r="292" spans="1:1" x14ac:dyDescent="0.25">
      <c r="A292">
        <v>70060799.340000004</v>
      </c>
    </row>
    <row r="293" spans="1:1" x14ac:dyDescent="0.25">
      <c r="A293">
        <v>3218838.22</v>
      </c>
    </row>
    <row r="294" spans="1:1" x14ac:dyDescent="0.25">
      <c r="A294">
        <v>397069033.19</v>
      </c>
    </row>
    <row r="295" spans="1:1" x14ac:dyDescent="0.25">
      <c r="A295">
        <v>27298510.260000002</v>
      </c>
    </row>
    <row r="296" spans="1:1" x14ac:dyDescent="0.25">
      <c r="A296">
        <v>203707431.77000001</v>
      </c>
    </row>
    <row r="297" spans="1:1" x14ac:dyDescent="0.25">
      <c r="A297">
        <v>110990626.06999999</v>
      </c>
    </row>
    <row r="298" spans="1:1" x14ac:dyDescent="0.25">
      <c r="A298">
        <v>90413397.579999998</v>
      </c>
    </row>
    <row r="299" spans="1:1" x14ac:dyDescent="0.25">
      <c r="A299">
        <v>45827284.210000001</v>
      </c>
    </row>
    <row r="300" spans="1:1" x14ac:dyDescent="0.25">
      <c r="A300">
        <v>68281384.620000005</v>
      </c>
    </row>
    <row r="301" spans="1:1" x14ac:dyDescent="0.25">
      <c r="A301">
        <v>288654273.57999998</v>
      </c>
    </row>
    <row r="302" spans="1:1" x14ac:dyDescent="0.25">
      <c r="A302">
        <v>296951719.51999998</v>
      </c>
    </row>
    <row r="303" spans="1:1" x14ac:dyDescent="0.25">
      <c r="A303">
        <v>68782039.680000007</v>
      </c>
    </row>
    <row r="304" spans="1:1" x14ac:dyDescent="0.25">
      <c r="A304">
        <v>430764815.55000001</v>
      </c>
    </row>
    <row r="305" spans="1:1" x14ac:dyDescent="0.25">
      <c r="A305">
        <v>530241493.62</v>
      </c>
    </row>
    <row r="306" spans="1:1" x14ac:dyDescent="0.25">
      <c r="A306">
        <v>87375822.060000002</v>
      </c>
    </row>
    <row r="307" spans="1:1" x14ac:dyDescent="0.25">
      <c r="A307">
        <v>103514179.26000001</v>
      </c>
    </row>
    <row r="308" spans="1:1" x14ac:dyDescent="0.25">
      <c r="A308">
        <v>38501800.729999997</v>
      </c>
    </row>
    <row r="309" spans="1:1" x14ac:dyDescent="0.25">
      <c r="A309">
        <v>2106226.2400000002</v>
      </c>
    </row>
    <row r="310" spans="1:1" x14ac:dyDescent="0.25">
      <c r="A310">
        <v>684247128.32000005</v>
      </c>
    </row>
    <row r="311" spans="1:1" x14ac:dyDescent="0.25">
      <c r="A311">
        <v>17034058.079999998</v>
      </c>
    </row>
    <row r="312" spans="1:1" x14ac:dyDescent="0.25">
      <c r="A312">
        <v>22782946.640000001</v>
      </c>
    </row>
    <row r="313" spans="1:1" x14ac:dyDescent="0.25">
      <c r="A313">
        <v>21665634.399999999</v>
      </c>
    </row>
    <row r="314" spans="1:1" x14ac:dyDescent="0.25">
      <c r="A314">
        <v>44072579.869999997</v>
      </c>
    </row>
    <row r="315" spans="1:1" x14ac:dyDescent="0.25">
      <c r="A315">
        <v>19108418.960000001</v>
      </c>
    </row>
    <row r="316" spans="1:1" x14ac:dyDescent="0.25">
      <c r="A316">
        <v>6262455.6699999999</v>
      </c>
    </row>
    <row r="317" spans="1:1" x14ac:dyDescent="0.25">
      <c r="A317">
        <v>55169966.640000001</v>
      </c>
    </row>
    <row r="318" spans="1:1" x14ac:dyDescent="0.25">
      <c r="A318">
        <v>65821752.509999998</v>
      </c>
    </row>
    <row r="319" spans="1:1" x14ac:dyDescent="0.25">
      <c r="A319">
        <v>3594598.59</v>
      </c>
    </row>
    <row r="320" spans="1:1" x14ac:dyDescent="0.25">
      <c r="A320">
        <v>13211847.529999999</v>
      </c>
    </row>
    <row r="321" spans="1:1" x14ac:dyDescent="0.25">
      <c r="A321">
        <v>8878329.2300000004</v>
      </c>
    </row>
    <row r="322" spans="1:1" x14ac:dyDescent="0.25">
      <c r="A322">
        <v>6332250.2599999998</v>
      </c>
    </row>
    <row r="323" spans="1:1" x14ac:dyDescent="0.25">
      <c r="A323">
        <v>17149022.399999999</v>
      </c>
    </row>
    <row r="324" spans="1:1" x14ac:dyDescent="0.25">
      <c r="A324">
        <v>21360381.59</v>
      </c>
    </row>
    <row r="325" spans="1:1" x14ac:dyDescent="0.25">
      <c r="A325">
        <v>5253678.28</v>
      </c>
    </row>
    <row r="326" spans="1:1" x14ac:dyDescent="0.25">
      <c r="A326">
        <v>77267717.489999995</v>
      </c>
    </row>
    <row r="327" spans="1:1" x14ac:dyDescent="0.25">
      <c r="A327">
        <v>11110252.359999999</v>
      </c>
    </row>
    <row r="328" spans="1:1" x14ac:dyDescent="0.25">
      <c r="A328">
        <v>8577063.9900000002</v>
      </c>
    </row>
    <row r="329" spans="1:1" x14ac:dyDescent="0.25">
      <c r="A329">
        <v>5929.75</v>
      </c>
    </row>
    <row r="330" spans="1:1" x14ac:dyDescent="0.25">
      <c r="A330">
        <v>4648760.3</v>
      </c>
    </row>
    <row r="331" spans="1:1" x14ac:dyDescent="0.25">
      <c r="A331">
        <v>5022824.2699999996</v>
      </c>
    </row>
    <row r="332" spans="1:1" x14ac:dyDescent="0.25">
      <c r="A332">
        <v>4373617.8099999996</v>
      </c>
    </row>
    <row r="333" spans="1:1" x14ac:dyDescent="0.25">
      <c r="A333">
        <v>725643.38</v>
      </c>
    </row>
    <row r="334" spans="1:1" x14ac:dyDescent="0.25">
      <c r="A334">
        <v>16578730.93</v>
      </c>
    </row>
    <row r="335" spans="1:1" x14ac:dyDescent="0.25">
      <c r="A335">
        <v>4413042.95</v>
      </c>
    </row>
    <row r="336" spans="1:1" x14ac:dyDescent="0.25">
      <c r="A336">
        <v>55686796.289999999</v>
      </c>
    </row>
    <row r="337" spans="1:1" x14ac:dyDescent="0.25">
      <c r="A337">
        <v>12773038.369999999</v>
      </c>
    </row>
    <row r="338" spans="1:1" x14ac:dyDescent="0.25">
      <c r="A338">
        <v>86100</v>
      </c>
    </row>
    <row r="339" spans="1:1" x14ac:dyDescent="0.25">
      <c r="A339">
        <v>279643302.17000002</v>
      </c>
    </row>
    <row r="340" spans="1:1" x14ac:dyDescent="0.25">
      <c r="A340">
        <v>247530725.40000001</v>
      </c>
    </row>
    <row r="341" spans="1:1" x14ac:dyDescent="0.25">
      <c r="A341">
        <v>7974205.4500000002</v>
      </c>
    </row>
    <row r="342" spans="1:1" x14ac:dyDescent="0.25">
      <c r="A342">
        <v>434827825.79000002</v>
      </c>
    </row>
    <row r="343" spans="1:1" x14ac:dyDescent="0.25">
      <c r="A343">
        <v>254538752.84</v>
      </c>
    </row>
    <row r="344" spans="1:1" x14ac:dyDescent="0.25">
      <c r="A344">
        <v>134458710.16999999</v>
      </c>
    </row>
    <row r="345" spans="1:1" x14ac:dyDescent="0.25">
      <c r="A345">
        <v>117199744.5</v>
      </c>
    </row>
    <row r="346" spans="1:1" x14ac:dyDescent="0.25">
      <c r="A346">
        <v>52251924.020000003</v>
      </c>
    </row>
    <row r="347" spans="1:1" x14ac:dyDescent="0.25">
      <c r="A347">
        <v>62382681.68</v>
      </c>
    </row>
    <row r="348" spans="1:1" x14ac:dyDescent="0.25">
      <c r="A348">
        <v>26385239.879999999</v>
      </c>
    </row>
    <row r="349" spans="1:1" x14ac:dyDescent="0.25">
      <c r="A349">
        <v>46338833.530000001</v>
      </c>
    </row>
    <row r="350" spans="1:1" x14ac:dyDescent="0.25">
      <c r="A350">
        <v>17377385.989999998</v>
      </c>
    </row>
    <row r="351" spans="1:1" x14ac:dyDescent="0.25">
      <c r="A351">
        <v>2622865.2200000002</v>
      </c>
    </row>
    <row r="352" spans="1:1" x14ac:dyDescent="0.25">
      <c r="A352">
        <v>18505027.09</v>
      </c>
    </row>
    <row r="353" spans="1:1" x14ac:dyDescent="0.25">
      <c r="A353">
        <v>28759371.640000001</v>
      </c>
    </row>
    <row r="354" spans="1:1" x14ac:dyDescent="0.25">
      <c r="A354">
        <v>11902968.880000001</v>
      </c>
    </row>
    <row r="355" spans="1:1" x14ac:dyDescent="0.25">
      <c r="A355">
        <v>113007403.03</v>
      </c>
    </row>
    <row r="356" spans="1:1" x14ac:dyDescent="0.25">
      <c r="A356">
        <v>105417074.44</v>
      </c>
    </row>
    <row r="357" spans="1:1" x14ac:dyDescent="0.25">
      <c r="A357">
        <v>2744568.74</v>
      </c>
    </row>
    <row r="358" spans="1:1" x14ac:dyDescent="0.25">
      <c r="A358">
        <v>38026049.979999997</v>
      </c>
    </row>
    <row r="359" spans="1:1" x14ac:dyDescent="0.25">
      <c r="A359">
        <v>22760340.25</v>
      </c>
    </row>
    <row r="360" spans="1:1" x14ac:dyDescent="0.25">
      <c r="A360">
        <v>6723775.96</v>
      </c>
    </row>
    <row r="361" spans="1:1" x14ac:dyDescent="0.25">
      <c r="A361">
        <v>6271243.2999999998</v>
      </c>
    </row>
    <row r="362" spans="1:1" x14ac:dyDescent="0.25">
      <c r="A362">
        <v>34259070.859999999</v>
      </c>
    </row>
    <row r="363" spans="1:1" x14ac:dyDescent="0.25">
      <c r="A363">
        <v>29868781.850000001</v>
      </c>
    </row>
    <row r="364" spans="1:1" x14ac:dyDescent="0.25">
      <c r="A364">
        <v>11077618.460000001</v>
      </c>
    </row>
    <row r="365" spans="1:1" x14ac:dyDescent="0.25">
      <c r="A365">
        <v>5865665.1600000001</v>
      </c>
    </row>
    <row r="366" spans="1:1" x14ac:dyDescent="0.25">
      <c r="A366">
        <v>3172570.37</v>
      </c>
    </row>
    <row r="367" spans="1:1" x14ac:dyDescent="0.25">
      <c r="A367">
        <v>76556484.420000002</v>
      </c>
    </row>
    <row r="368" spans="1:1" x14ac:dyDescent="0.25">
      <c r="A368">
        <v>17510512.140000001</v>
      </c>
    </row>
    <row r="369" spans="1:1" x14ac:dyDescent="0.25">
      <c r="A369">
        <v>104449452.52</v>
      </c>
    </row>
    <row r="370" spans="1:1" x14ac:dyDescent="0.25">
      <c r="A370">
        <v>52014295.460000001</v>
      </c>
    </row>
    <row r="371" spans="1:1" x14ac:dyDescent="0.25">
      <c r="A371">
        <v>6649630.2000000002</v>
      </c>
    </row>
    <row r="372" spans="1:1" x14ac:dyDescent="0.25">
      <c r="A372">
        <v>1289734888.73</v>
      </c>
    </row>
    <row r="373" spans="1:1" x14ac:dyDescent="0.25">
      <c r="A373">
        <v>99818199.950000003</v>
      </c>
    </row>
    <row r="374" spans="1:1" x14ac:dyDescent="0.25">
      <c r="A374">
        <v>30609269.140000001</v>
      </c>
    </row>
    <row r="375" spans="1:1" x14ac:dyDescent="0.25">
      <c r="A375">
        <v>3554928.11</v>
      </c>
    </row>
    <row r="376" spans="1:1" x14ac:dyDescent="0.25">
      <c r="A376">
        <v>2913675.46</v>
      </c>
    </row>
    <row r="377" spans="1:1" x14ac:dyDescent="0.25">
      <c r="A377">
        <v>3394309.74</v>
      </c>
    </row>
    <row r="378" spans="1:1" x14ac:dyDescent="0.25">
      <c r="A378">
        <v>241000635.21000001</v>
      </c>
    </row>
    <row r="379" spans="1:1" x14ac:dyDescent="0.25">
      <c r="A379">
        <v>7092999.5800000001</v>
      </c>
    </row>
    <row r="380" spans="1:1" x14ac:dyDescent="0.25">
      <c r="A380">
        <v>2363994.67</v>
      </c>
    </row>
    <row r="381" spans="1:1" x14ac:dyDescent="0.25">
      <c r="A381">
        <v>7211992.0999999996</v>
      </c>
    </row>
    <row r="382" spans="1:1" x14ac:dyDescent="0.25">
      <c r="A382">
        <v>308189.64</v>
      </c>
    </row>
    <row r="383" spans="1:1" x14ac:dyDescent="0.25">
      <c r="A383">
        <v>3314942.1</v>
      </c>
    </row>
    <row r="384" spans="1:1" x14ac:dyDescent="0.25">
      <c r="A384">
        <v>897145.81</v>
      </c>
    </row>
    <row r="385" spans="1:1" x14ac:dyDescent="0.25">
      <c r="A385">
        <v>882603.57</v>
      </c>
    </row>
    <row r="386" spans="1:1" x14ac:dyDescent="0.25">
      <c r="A386">
        <v>9048202.7200000007</v>
      </c>
    </row>
    <row r="387" spans="1:1" x14ac:dyDescent="0.25">
      <c r="A387">
        <v>12553273.869999999</v>
      </c>
    </row>
    <row r="388" spans="1:1" x14ac:dyDescent="0.25">
      <c r="A388">
        <v>359852.12</v>
      </c>
    </row>
    <row r="389" spans="1:1" x14ac:dyDescent="0.25">
      <c r="A389">
        <v>5439605855.3800001</v>
      </c>
    </row>
    <row r="390" spans="1:1" x14ac:dyDescent="0.25">
      <c r="A390">
        <v>249225741.15000001</v>
      </c>
    </row>
    <row r="391" spans="1:1" x14ac:dyDescent="0.25">
      <c r="A391">
        <v>642906.54</v>
      </c>
    </row>
    <row r="392" spans="1:1" x14ac:dyDescent="0.25">
      <c r="A392">
        <v>34599998.210000001</v>
      </c>
    </row>
    <row r="393" spans="1:1" x14ac:dyDescent="0.25">
      <c r="A393">
        <v>164836.26</v>
      </c>
    </row>
    <row r="394" spans="1:1" x14ac:dyDescent="0.25">
      <c r="A394">
        <v>159788544.16</v>
      </c>
    </row>
    <row r="395" spans="1:1" x14ac:dyDescent="0.25">
      <c r="A395">
        <v>50918459.880000003</v>
      </c>
    </row>
    <row r="396" spans="1:1" x14ac:dyDescent="0.25">
      <c r="A396">
        <v>331791589.25999999</v>
      </c>
    </row>
    <row r="397" spans="1:1" x14ac:dyDescent="0.25">
      <c r="A397">
        <v>79518805.730000004</v>
      </c>
    </row>
    <row r="398" spans="1:1" x14ac:dyDescent="0.25">
      <c r="A398">
        <v>291876485.61000001</v>
      </c>
    </row>
    <row r="399" spans="1:1" x14ac:dyDescent="0.25">
      <c r="A399">
        <v>67477456.739999995</v>
      </c>
    </row>
    <row r="400" spans="1:1" x14ac:dyDescent="0.25">
      <c r="A400">
        <v>346558645.00999999</v>
      </c>
    </row>
    <row r="401" spans="1:1" x14ac:dyDescent="0.25">
      <c r="A401">
        <v>233558105.30000001</v>
      </c>
    </row>
    <row r="402" spans="1:1" x14ac:dyDescent="0.25">
      <c r="A402">
        <v>752276128.82000005</v>
      </c>
    </row>
    <row r="403" spans="1:1" x14ac:dyDescent="0.25">
      <c r="A403">
        <v>24464010.960000001</v>
      </c>
    </row>
    <row r="404" spans="1:1" x14ac:dyDescent="0.25">
      <c r="A404">
        <v>26627464.68</v>
      </c>
    </row>
    <row r="405" spans="1:1" x14ac:dyDescent="0.25">
      <c r="A405">
        <v>179333812.40000001</v>
      </c>
    </row>
    <row r="406" spans="1:1" x14ac:dyDescent="0.25">
      <c r="A406">
        <v>14259295.380000001</v>
      </c>
    </row>
    <row r="407" spans="1:1" x14ac:dyDescent="0.25">
      <c r="A407">
        <v>137917276.46000001</v>
      </c>
    </row>
    <row r="408" spans="1:1" x14ac:dyDescent="0.25">
      <c r="A408">
        <v>10882900.24</v>
      </c>
    </row>
    <row r="409" spans="1:1" x14ac:dyDescent="0.25">
      <c r="A409">
        <v>426042804.06</v>
      </c>
    </row>
    <row r="410" spans="1:1" x14ac:dyDescent="0.25">
      <c r="A410">
        <v>116626370.45999999</v>
      </c>
    </row>
    <row r="411" spans="1:1" x14ac:dyDescent="0.25">
      <c r="A411">
        <v>114262829.26000001</v>
      </c>
    </row>
    <row r="412" spans="1:1" x14ac:dyDescent="0.25">
      <c r="A412">
        <v>7320353.3300000001</v>
      </c>
    </row>
    <row r="413" spans="1:1" x14ac:dyDescent="0.25">
      <c r="A413">
        <v>18555279.800000001</v>
      </c>
    </row>
    <row r="414" spans="1:1" x14ac:dyDescent="0.25">
      <c r="A414">
        <v>19735195.940000001</v>
      </c>
    </row>
    <row r="415" spans="1:1" x14ac:dyDescent="0.25">
      <c r="A415">
        <v>67827728.010000005</v>
      </c>
    </row>
    <row r="416" spans="1:1" x14ac:dyDescent="0.25">
      <c r="A416">
        <v>643305541.24000001</v>
      </c>
    </row>
    <row r="417" spans="1:1" x14ac:dyDescent="0.25">
      <c r="A417">
        <v>34045352.350000001</v>
      </c>
    </row>
    <row r="418" spans="1:1" x14ac:dyDescent="0.25">
      <c r="A418">
        <v>92118302.120000005</v>
      </c>
    </row>
    <row r="419" spans="1:1" x14ac:dyDescent="0.25">
      <c r="A419">
        <v>48257252.799999997</v>
      </c>
    </row>
    <row r="420" spans="1:1" x14ac:dyDescent="0.25">
      <c r="A420">
        <v>144158.57</v>
      </c>
    </row>
    <row r="421" spans="1:1" x14ac:dyDescent="0.25">
      <c r="A421">
        <v>680413.83</v>
      </c>
    </row>
    <row r="422" spans="1:1" x14ac:dyDescent="0.25">
      <c r="A422">
        <v>86132308.269999996</v>
      </c>
    </row>
    <row r="423" spans="1:1" x14ac:dyDescent="0.25">
      <c r="A423">
        <v>161431.03</v>
      </c>
    </row>
    <row r="424" spans="1:1" x14ac:dyDescent="0.25">
      <c r="A424">
        <v>12692325.1</v>
      </c>
    </row>
    <row r="425" spans="1:1" x14ac:dyDescent="0.25">
      <c r="A425">
        <v>19513592.920000002</v>
      </c>
    </row>
    <row r="426" spans="1:1" x14ac:dyDescent="0.25">
      <c r="A426">
        <v>15696184.800000001</v>
      </c>
    </row>
    <row r="427" spans="1:1" x14ac:dyDescent="0.25">
      <c r="A427">
        <v>13680249.65</v>
      </c>
    </row>
    <row r="428" spans="1:1" x14ac:dyDescent="0.25">
      <c r="A428">
        <v>3854367.9</v>
      </c>
    </row>
    <row r="429" spans="1:1" x14ac:dyDescent="0.25">
      <c r="A429">
        <v>16529891.27</v>
      </c>
    </row>
    <row r="430" spans="1:1" x14ac:dyDescent="0.25">
      <c r="A430">
        <v>4201805.58</v>
      </c>
    </row>
    <row r="431" spans="1:1" x14ac:dyDescent="0.25">
      <c r="A431">
        <v>34452847.219999999</v>
      </c>
    </row>
    <row r="432" spans="1:1" x14ac:dyDescent="0.25">
      <c r="A432">
        <v>65279713.719999999</v>
      </c>
    </row>
    <row r="433" spans="1:1" x14ac:dyDescent="0.25">
      <c r="A433">
        <v>8321627.7999999998</v>
      </c>
    </row>
    <row r="434" spans="1:1" x14ac:dyDescent="0.25">
      <c r="A434">
        <v>16058409.25</v>
      </c>
    </row>
    <row r="435" spans="1:1" x14ac:dyDescent="0.25">
      <c r="A435">
        <v>6594734.6200000001</v>
      </c>
    </row>
    <row r="436" spans="1:1" x14ac:dyDescent="0.25">
      <c r="A436">
        <v>16266489.27</v>
      </c>
    </row>
    <row r="437" spans="1:1" x14ac:dyDescent="0.25">
      <c r="A437">
        <v>6209548.54</v>
      </c>
    </row>
    <row r="438" spans="1:1" x14ac:dyDescent="0.25">
      <c r="A438">
        <v>170568.57</v>
      </c>
    </row>
    <row r="439" spans="1:1" x14ac:dyDescent="0.25">
      <c r="A439">
        <v>817652.87</v>
      </c>
    </row>
    <row r="440" spans="1:1" x14ac:dyDescent="0.25">
      <c r="A440">
        <v>51370743.700000003</v>
      </c>
    </row>
    <row r="441" spans="1:1" x14ac:dyDescent="0.25">
      <c r="A441">
        <v>30585006.010000002</v>
      </c>
    </row>
    <row r="442" spans="1:1" x14ac:dyDescent="0.25">
      <c r="A442">
        <v>13558334.890000001</v>
      </c>
    </row>
    <row r="443" spans="1:1" x14ac:dyDescent="0.25">
      <c r="A443">
        <v>43468207.149999999</v>
      </c>
    </row>
    <row r="444" spans="1:1" x14ac:dyDescent="0.25">
      <c r="A444">
        <v>6267492.9500000002</v>
      </c>
    </row>
    <row r="445" spans="1:1" x14ac:dyDescent="0.25">
      <c r="A445">
        <v>47894047.840000004</v>
      </c>
    </row>
    <row r="446" spans="1:1" x14ac:dyDescent="0.25">
      <c r="A446">
        <v>9432159.6099999994</v>
      </c>
    </row>
    <row r="447" spans="1:1" x14ac:dyDescent="0.25">
      <c r="A447">
        <v>23697756.989999998</v>
      </c>
    </row>
    <row r="448" spans="1:1" x14ac:dyDescent="0.25">
      <c r="A448">
        <v>20575880.48</v>
      </c>
    </row>
    <row r="449" spans="1:1" x14ac:dyDescent="0.25">
      <c r="A449">
        <v>60091905.140000001</v>
      </c>
    </row>
    <row r="450" spans="1:1" x14ac:dyDescent="0.25">
      <c r="A450">
        <v>22745114.68</v>
      </c>
    </row>
    <row r="451" spans="1:1" x14ac:dyDescent="0.25">
      <c r="A451">
        <v>23141881.75</v>
      </c>
    </row>
    <row r="452" spans="1:1" x14ac:dyDescent="0.25">
      <c r="A452">
        <v>39926964.469999999</v>
      </c>
    </row>
    <row r="453" spans="1:1" x14ac:dyDescent="0.25">
      <c r="A453">
        <v>7528713.0700000003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88"/>
  <sheetViews>
    <sheetView tabSelected="1" workbookViewId="0">
      <pane ySplit="1" topLeftCell="A2" activePane="bottomLeft" state="frozen"/>
      <selection pane="bottomLeft" activeCell="AB21" sqref="AB21"/>
    </sheetView>
  </sheetViews>
  <sheetFormatPr defaultRowHeight="15" x14ac:dyDescent="0.25"/>
  <cols>
    <col min="1" max="1" width="28" customWidth="1"/>
    <col min="2" max="2" width="12.5703125" customWidth="1"/>
    <col min="3" max="3" width="9" customWidth="1"/>
    <col min="4" max="4" width="12.7109375" customWidth="1"/>
    <col min="5" max="5" width="9" customWidth="1"/>
    <col min="6" max="6" width="13.42578125" customWidth="1"/>
    <col min="7" max="7" width="9.42578125" customWidth="1"/>
    <col min="8" max="8" width="13.28515625" customWidth="1"/>
    <col min="9" max="9" width="9.42578125" customWidth="1"/>
    <col min="10" max="10" width="13.7109375" customWidth="1"/>
    <col min="11" max="11" width="9.85546875" customWidth="1"/>
    <col min="12" max="12" width="14.42578125" customWidth="1"/>
    <col min="13" max="13" width="9.85546875" customWidth="1"/>
    <col min="14" max="14" width="17.5703125" customWidth="1"/>
    <col min="15" max="15" width="9.7109375" customWidth="1"/>
    <col min="16" max="16" width="19.85546875" customWidth="1"/>
    <col min="17" max="17" width="14.85546875" customWidth="1"/>
    <col min="18" max="18" width="14.140625" customWidth="1"/>
    <col min="19" max="19" width="10" customWidth="1"/>
    <col min="20" max="21" width="12.5703125" customWidth="1"/>
    <col min="22" max="22" width="14" customWidth="1"/>
    <col min="23" max="25" width="10.140625" customWidth="1"/>
    <col min="26" max="26" width="13.5703125" customWidth="1"/>
    <col min="27" max="28" width="10.28515625" customWidth="1"/>
    <col min="29" max="29" width="39.85546875" customWidth="1"/>
    <col min="30" max="30" width="23.28515625" customWidth="1"/>
  </cols>
  <sheetData>
    <row r="1" spans="1:29" ht="75" x14ac:dyDescent="0.25">
      <c r="A1" s="6" t="s">
        <v>0</v>
      </c>
      <c r="B1" s="3" t="s">
        <v>101</v>
      </c>
      <c r="C1" s="4" t="s">
        <v>102</v>
      </c>
      <c r="D1" s="3" t="s">
        <v>103</v>
      </c>
      <c r="E1" s="14" t="s">
        <v>104</v>
      </c>
      <c r="F1" s="3" t="s">
        <v>105</v>
      </c>
      <c r="G1" s="4" t="s">
        <v>102</v>
      </c>
      <c r="H1" s="3" t="s">
        <v>106</v>
      </c>
      <c r="I1" s="14" t="s">
        <v>104</v>
      </c>
      <c r="J1" s="13" t="s">
        <v>107</v>
      </c>
      <c r="K1" s="4" t="s">
        <v>102</v>
      </c>
      <c r="L1" s="13" t="s">
        <v>108</v>
      </c>
      <c r="M1" s="14" t="s">
        <v>104</v>
      </c>
      <c r="N1" s="13" t="s">
        <v>109</v>
      </c>
      <c r="O1" s="4" t="s">
        <v>102</v>
      </c>
      <c r="P1" s="13" t="s">
        <v>110</v>
      </c>
      <c r="Q1" s="14" t="s">
        <v>104</v>
      </c>
      <c r="R1" s="3" t="s">
        <v>111</v>
      </c>
      <c r="S1" s="4" t="s">
        <v>102</v>
      </c>
      <c r="T1" s="3" t="s">
        <v>112</v>
      </c>
      <c r="U1" s="14" t="s">
        <v>104</v>
      </c>
      <c r="V1" s="3" t="s">
        <v>113</v>
      </c>
      <c r="W1" s="4" t="s">
        <v>102</v>
      </c>
      <c r="X1" s="3" t="s">
        <v>114</v>
      </c>
      <c r="Y1" s="14" t="s">
        <v>104</v>
      </c>
      <c r="Z1" s="7" t="s">
        <v>90</v>
      </c>
      <c r="AA1" s="2" t="s">
        <v>99</v>
      </c>
      <c r="AB1" s="15" t="s">
        <v>100</v>
      </c>
    </row>
    <row r="2" spans="1:29" ht="15.75" thickBot="1" x14ac:dyDescent="0.3">
      <c r="A2" s="6" t="s">
        <v>87</v>
      </c>
      <c r="B2" s="8">
        <v>5.4527700815643301E-2</v>
      </c>
      <c r="C2" s="14"/>
      <c r="D2" s="8">
        <v>5.7893702606369501E-2</v>
      </c>
      <c r="E2" s="14"/>
      <c r="F2" s="9">
        <v>78300.69640769533</v>
      </c>
      <c r="G2" s="14"/>
      <c r="H2" s="9">
        <v>71768.302112435107</v>
      </c>
      <c r="I2" s="14"/>
      <c r="J2" s="10">
        <v>0.16200482846643566</v>
      </c>
      <c r="K2" s="14"/>
      <c r="L2" s="10">
        <v>0.14041953805202176</v>
      </c>
      <c r="M2" s="14"/>
      <c r="N2" s="11">
        <v>1.0900028928127259</v>
      </c>
      <c r="O2" s="14"/>
      <c r="P2" s="11">
        <v>1.0013507302796212</v>
      </c>
      <c r="Q2" s="14"/>
      <c r="R2" s="10">
        <v>1.2632479522270586E-2</v>
      </c>
      <c r="S2" s="14"/>
      <c r="T2" s="10">
        <v>7.396116913392678E-2</v>
      </c>
      <c r="U2" s="14"/>
      <c r="V2" s="12">
        <v>0.95075713355110214</v>
      </c>
      <c r="W2" s="14"/>
      <c r="X2" s="12">
        <v>0.91380995086450068</v>
      </c>
      <c r="Y2" s="14"/>
      <c r="Z2" s="7"/>
      <c r="AA2" s="5"/>
      <c r="AB2" s="16"/>
    </row>
    <row r="3" spans="1:29" x14ac:dyDescent="0.25">
      <c r="A3" s="17" t="s">
        <v>66</v>
      </c>
      <c r="B3" s="18">
        <v>5.1344040214705629E-2</v>
      </c>
      <c r="C3" s="19">
        <v>48</v>
      </c>
      <c r="D3" s="18">
        <v>4.8002209187171477E-2</v>
      </c>
      <c r="E3" s="19">
        <v>20</v>
      </c>
      <c r="F3" s="20">
        <v>146944.77245592192</v>
      </c>
      <c r="G3" s="19">
        <v>84</v>
      </c>
      <c r="H3" s="20">
        <v>101569.98828605436</v>
      </c>
      <c r="I3" s="19">
        <v>79</v>
      </c>
      <c r="J3" s="21">
        <v>0.18666666666666668</v>
      </c>
      <c r="K3" s="19">
        <v>68</v>
      </c>
      <c r="L3" s="21">
        <v>0.20477461866393618</v>
      </c>
      <c r="M3" s="19">
        <v>70</v>
      </c>
      <c r="N3" s="22">
        <v>1.9228174393843782</v>
      </c>
      <c r="O3" s="19">
        <v>82</v>
      </c>
      <c r="P3" s="22">
        <v>2.2219533039653672</v>
      </c>
      <c r="Q3" s="19">
        <v>86</v>
      </c>
      <c r="R3" s="21">
        <v>0.17517151716928592</v>
      </c>
      <c r="S3" s="19">
        <v>85</v>
      </c>
      <c r="T3" s="21">
        <v>0.10590438891490359</v>
      </c>
      <c r="U3" s="19">
        <v>63</v>
      </c>
      <c r="V3" s="23">
        <v>2.0560396402822327</v>
      </c>
      <c r="W3" s="19">
        <v>84</v>
      </c>
      <c r="X3" s="23">
        <v>1.3294440272561208</v>
      </c>
      <c r="Y3" s="19">
        <v>75</v>
      </c>
      <c r="Z3" s="24">
        <v>451</v>
      </c>
      <c r="AA3" s="49">
        <v>1</v>
      </c>
      <c r="AB3" s="41">
        <v>10</v>
      </c>
      <c r="AC3" t="s">
        <v>93</v>
      </c>
    </row>
    <row r="4" spans="1:29" x14ac:dyDescent="0.25">
      <c r="A4" s="17" t="s">
        <v>27</v>
      </c>
      <c r="B4" s="18">
        <v>5.9437852749510904E-2</v>
      </c>
      <c r="C4" s="19">
        <v>73</v>
      </c>
      <c r="D4" s="18">
        <v>9.5053846649900048E-2</v>
      </c>
      <c r="E4" s="19">
        <v>86</v>
      </c>
      <c r="F4" s="20">
        <v>161297.45020601468</v>
      </c>
      <c r="G4" s="19">
        <v>85</v>
      </c>
      <c r="H4" s="20">
        <v>132313.53899762552</v>
      </c>
      <c r="I4" s="19">
        <v>85</v>
      </c>
      <c r="J4" s="21">
        <v>0.32453567937438904</v>
      </c>
      <c r="K4" s="19">
        <v>77</v>
      </c>
      <c r="L4" s="21">
        <v>0.12310536044362293</v>
      </c>
      <c r="M4" s="19">
        <v>56</v>
      </c>
      <c r="N4" s="22">
        <v>1.2124185482678413</v>
      </c>
      <c r="O4" s="19">
        <v>50</v>
      </c>
      <c r="P4" s="22">
        <v>1.3779769303366822</v>
      </c>
      <c r="Q4" s="19">
        <v>73</v>
      </c>
      <c r="R4" s="21">
        <v>6.275228873703928E-2</v>
      </c>
      <c r="S4" s="19">
        <v>77</v>
      </c>
      <c r="T4" s="21">
        <v>0.24129411045196011</v>
      </c>
      <c r="U4" s="19">
        <v>84</v>
      </c>
      <c r="V4" s="23">
        <v>2.3966989772025729</v>
      </c>
      <c r="W4" s="19">
        <v>86</v>
      </c>
      <c r="X4" s="23">
        <v>3.0067525650732372</v>
      </c>
      <c r="Y4" s="19">
        <v>86</v>
      </c>
      <c r="Z4" s="24">
        <v>448</v>
      </c>
      <c r="AA4" s="49">
        <v>2</v>
      </c>
      <c r="AB4" s="42">
        <v>3</v>
      </c>
      <c r="AC4" t="s">
        <v>93</v>
      </c>
    </row>
    <row r="5" spans="1:29" x14ac:dyDescent="0.25">
      <c r="A5" s="17" t="s">
        <v>13</v>
      </c>
      <c r="B5" s="18">
        <v>7.0203418290450167E-2</v>
      </c>
      <c r="C5" s="19">
        <v>85</v>
      </c>
      <c r="D5" s="18">
        <v>9.0827555279588815E-2</v>
      </c>
      <c r="E5" s="19">
        <v>85</v>
      </c>
      <c r="F5" s="20">
        <v>94477.322808942889</v>
      </c>
      <c r="G5" s="19">
        <v>70</v>
      </c>
      <c r="H5" s="20">
        <v>83525.079804616616</v>
      </c>
      <c r="I5" s="19">
        <v>72</v>
      </c>
      <c r="J5" s="21">
        <v>0.63257405127461497</v>
      </c>
      <c r="K5" s="19">
        <v>86</v>
      </c>
      <c r="L5" s="21">
        <v>0.36229769189338079</v>
      </c>
      <c r="M5" s="19">
        <v>84</v>
      </c>
      <c r="N5" s="22">
        <v>1.8586318474498662</v>
      </c>
      <c r="O5" s="19">
        <v>81</v>
      </c>
      <c r="P5" s="22">
        <v>1.4443613076750139</v>
      </c>
      <c r="Q5" s="19">
        <v>77</v>
      </c>
      <c r="R5" s="21">
        <v>5.3508576296254062E-3</v>
      </c>
      <c r="S5" s="19">
        <v>33</v>
      </c>
      <c r="T5" s="21">
        <v>0.17513527697991277</v>
      </c>
      <c r="U5" s="19">
        <v>80</v>
      </c>
      <c r="V5" s="23">
        <v>1.8894490606366501</v>
      </c>
      <c r="W5" s="19">
        <v>81</v>
      </c>
      <c r="X5" s="23">
        <v>2.0480089713637963</v>
      </c>
      <c r="Y5" s="19">
        <v>83</v>
      </c>
      <c r="Z5" s="24">
        <v>436</v>
      </c>
      <c r="AA5" s="49">
        <v>3</v>
      </c>
      <c r="AB5" s="42">
        <v>1</v>
      </c>
      <c r="AC5" t="s">
        <v>92</v>
      </c>
    </row>
    <row r="6" spans="1:29" x14ac:dyDescent="0.25">
      <c r="A6" s="17" t="s">
        <v>39</v>
      </c>
      <c r="B6" s="18">
        <v>5.984856082639655E-2</v>
      </c>
      <c r="C6" s="19">
        <v>75</v>
      </c>
      <c r="D6" s="18">
        <v>6.7831110237443759E-2</v>
      </c>
      <c r="E6" s="19">
        <v>77</v>
      </c>
      <c r="F6" s="20">
        <v>98811.260446166649</v>
      </c>
      <c r="G6" s="19">
        <v>72</v>
      </c>
      <c r="H6" s="20">
        <v>82305.586866411133</v>
      </c>
      <c r="I6" s="19">
        <v>70</v>
      </c>
      <c r="J6" s="21">
        <v>0.6280241135876895</v>
      </c>
      <c r="K6" s="19">
        <v>85</v>
      </c>
      <c r="L6" s="21">
        <v>0.44562831215553234</v>
      </c>
      <c r="M6" s="19">
        <v>85</v>
      </c>
      <c r="N6" s="22">
        <v>1.1973339684781887</v>
      </c>
      <c r="O6" s="19">
        <v>47</v>
      </c>
      <c r="P6" s="22">
        <v>0.82822336008841457</v>
      </c>
      <c r="Q6" s="19">
        <v>23</v>
      </c>
      <c r="R6" s="21">
        <v>2.3399455798137226E-2</v>
      </c>
      <c r="S6" s="19">
        <v>52</v>
      </c>
      <c r="T6" s="21">
        <v>8.8449588878773425E-2</v>
      </c>
      <c r="U6" s="19">
        <v>46</v>
      </c>
      <c r="V6" s="23">
        <v>1.527430280719323</v>
      </c>
      <c r="W6" s="19">
        <v>78</v>
      </c>
      <c r="X6" s="23">
        <v>1.4026192828938397</v>
      </c>
      <c r="Y6" s="19">
        <v>76</v>
      </c>
      <c r="Z6" s="24">
        <v>409</v>
      </c>
      <c r="AA6" s="49">
        <v>4</v>
      </c>
      <c r="AB6" s="42">
        <v>13</v>
      </c>
      <c r="AC6" t="s">
        <v>95</v>
      </c>
    </row>
    <row r="7" spans="1:29" x14ac:dyDescent="0.25">
      <c r="A7" s="17" t="s">
        <v>1</v>
      </c>
      <c r="B7" s="18">
        <v>5.7739317492910919E-2</v>
      </c>
      <c r="C7" s="19">
        <v>67</v>
      </c>
      <c r="D7" s="18">
        <v>8.2304848491617622E-2</v>
      </c>
      <c r="E7" s="19">
        <v>84</v>
      </c>
      <c r="F7" s="20">
        <v>162996.19753598655</v>
      </c>
      <c r="G7" s="19">
        <v>86</v>
      </c>
      <c r="H7" s="20">
        <v>135857.71841769575</v>
      </c>
      <c r="I7" s="19">
        <v>86</v>
      </c>
      <c r="J7" s="21">
        <v>0.17864819679961785</v>
      </c>
      <c r="K7" s="19">
        <v>65</v>
      </c>
      <c r="L7" s="21">
        <v>0.24377457404980341</v>
      </c>
      <c r="M7" s="19">
        <v>74</v>
      </c>
      <c r="N7" s="22">
        <v>0.95096801385464635</v>
      </c>
      <c r="O7" s="19">
        <v>22</v>
      </c>
      <c r="P7" s="22">
        <v>1.2487733143011726</v>
      </c>
      <c r="Q7" s="19">
        <v>67</v>
      </c>
      <c r="R7" s="21">
        <v>6.4267022892382009E-2</v>
      </c>
      <c r="S7" s="19">
        <v>78</v>
      </c>
      <c r="T7" s="21">
        <v>0.25469287182945</v>
      </c>
      <c r="U7" s="19">
        <v>85</v>
      </c>
      <c r="V7" s="23">
        <v>2.0239894405397569</v>
      </c>
      <c r="W7" s="19">
        <v>83</v>
      </c>
      <c r="X7" s="23">
        <v>2.232202884443252</v>
      </c>
      <c r="Y7" s="19">
        <v>85</v>
      </c>
      <c r="Z7" s="24">
        <v>401</v>
      </c>
      <c r="AA7" s="49">
        <v>5</v>
      </c>
      <c r="AB7" s="42">
        <v>1</v>
      </c>
      <c r="AC7" t="s">
        <v>92</v>
      </c>
    </row>
    <row r="8" spans="1:29" x14ac:dyDescent="0.25">
      <c r="A8" s="17" t="s">
        <v>4</v>
      </c>
      <c r="B8" s="18">
        <v>6.5308388860413458E-2</v>
      </c>
      <c r="C8" s="19">
        <v>82</v>
      </c>
      <c r="D8" s="18">
        <v>6.7425727720902801E-2</v>
      </c>
      <c r="E8" s="19">
        <v>76</v>
      </c>
      <c r="F8" s="20">
        <v>121266.56962884231</v>
      </c>
      <c r="G8" s="19">
        <v>79</v>
      </c>
      <c r="H8" s="20">
        <v>90750.367941537523</v>
      </c>
      <c r="I8" s="19">
        <v>74</v>
      </c>
      <c r="J8" s="21">
        <v>0.47934875749785777</v>
      </c>
      <c r="K8" s="19">
        <v>84</v>
      </c>
      <c r="L8" s="21">
        <v>0.32925681854345257</v>
      </c>
      <c r="M8" s="19">
        <v>82</v>
      </c>
      <c r="N8" s="22">
        <v>0.38908989653311887</v>
      </c>
      <c r="O8" s="19">
        <v>1</v>
      </c>
      <c r="P8" s="22">
        <v>0.41187697369555221</v>
      </c>
      <c r="Q8" s="19">
        <v>5</v>
      </c>
      <c r="R8" s="21">
        <v>3.6691868538805739E-2</v>
      </c>
      <c r="S8" s="19">
        <v>66</v>
      </c>
      <c r="T8" s="21">
        <v>0.14067320429954569</v>
      </c>
      <c r="U8" s="19">
        <v>74</v>
      </c>
      <c r="V8" s="23">
        <v>1.8005678861757528</v>
      </c>
      <c r="W8" s="19">
        <v>80</v>
      </c>
      <c r="X8" s="23">
        <v>1.3286119344928842</v>
      </c>
      <c r="Y8" s="19">
        <v>74</v>
      </c>
      <c r="Z8" s="24">
        <v>392</v>
      </c>
      <c r="AA8" s="49">
        <v>6</v>
      </c>
      <c r="AB8" s="42">
        <v>12</v>
      </c>
      <c r="AC8" t="s">
        <v>91</v>
      </c>
    </row>
    <row r="9" spans="1:29" x14ac:dyDescent="0.25">
      <c r="A9" s="17" t="s">
        <v>20</v>
      </c>
      <c r="B9" s="18">
        <v>4.6414473684210526E-2</v>
      </c>
      <c r="C9" s="19">
        <v>29</v>
      </c>
      <c r="D9" s="18">
        <v>4.7834294982583958E-2</v>
      </c>
      <c r="E9" s="19">
        <v>20</v>
      </c>
      <c r="F9" s="20">
        <v>123631.14117647058</v>
      </c>
      <c r="G9" s="19">
        <v>82</v>
      </c>
      <c r="H9" s="20">
        <v>118356.84041133964</v>
      </c>
      <c r="I9" s="19">
        <v>82</v>
      </c>
      <c r="J9" s="21">
        <v>0.10106681639528355</v>
      </c>
      <c r="K9" s="19">
        <v>38</v>
      </c>
      <c r="L9" s="21">
        <v>7.7399380804953566E-2</v>
      </c>
      <c r="M9" s="19">
        <v>30</v>
      </c>
      <c r="N9" s="22">
        <v>1.3919019879901622</v>
      </c>
      <c r="O9" s="19">
        <v>63</v>
      </c>
      <c r="P9" s="22">
        <v>1.1837293677655547</v>
      </c>
      <c r="Q9" s="19">
        <v>62</v>
      </c>
      <c r="R9" s="21">
        <v>0.30257633806694351</v>
      </c>
      <c r="S9" s="19">
        <v>86</v>
      </c>
      <c r="T9" s="21">
        <v>0.16085055111785443</v>
      </c>
      <c r="U9" s="19">
        <v>79</v>
      </c>
      <c r="V9" s="23">
        <v>2.0890755782195276</v>
      </c>
      <c r="W9" s="19">
        <v>85</v>
      </c>
      <c r="X9" s="23">
        <v>2.0858738990191368</v>
      </c>
      <c r="Y9" s="19">
        <v>84</v>
      </c>
      <c r="Z9" s="24">
        <v>383</v>
      </c>
      <c r="AA9" s="49">
        <v>7</v>
      </c>
      <c r="AB9" s="42">
        <v>18</v>
      </c>
      <c r="AC9" t="s">
        <v>93</v>
      </c>
    </row>
    <row r="10" spans="1:29" x14ac:dyDescent="0.25">
      <c r="A10" s="17" t="s">
        <v>57</v>
      </c>
      <c r="B10" s="18">
        <v>5.1062750682092463E-2</v>
      </c>
      <c r="C10" s="19">
        <v>48</v>
      </c>
      <c r="D10" s="18">
        <v>5.3514562955472883E-2</v>
      </c>
      <c r="E10" s="19">
        <v>41</v>
      </c>
      <c r="F10" s="20">
        <v>117964.10550341195</v>
      </c>
      <c r="G10" s="19">
        <v>78</v>
      </c>
      <c r="H10" s="20">
        <v>118743.98534959496</v>
      </c>
      <c r="I10" s="19">
        <v>82</v>
      </c>
      <c r="J10" s="21">
        <v>0.21609480412835913</v>
      </c>
      <c r="K10" s="19">
        <v>71</v>
      </c>
      <c r="L10" s="21">
        <v>0.17874653010795183</v>
      </c>
      <c r="M10" s="19">
        <v>67</v>
      </c>
      <c r="N10" s="22">
        <v>1.6980668340066842</v>
      </c>
      <c r="O10" s="19">
        <v>80</v>
      </c>
      <c r="P10" s="22">
        <v>1.5523288065819167</v>
      </c>
      <c r="Q10" s="19">
        <v>81</v>
      </c>
      <c r="R10" s="21">
        <v>-1.2450382257489531E-2</v>
      </c>
      <c r="S10" s="19">
        <v>25</v>
      </c>
      <c r="T10" s="21">
        <v>0.11008556344438376</v>
      </c>
      <c r="U10" s="19">
        <v>66</v>
      </c>
      <c r="V10" s="23">
        <v>1.4918277767971055</v>
      </c>
      <c r="W10" s="19">
        <v>77</v>
      </c>
      <c r="X10" s="23">
        <v>1.5225601376980717</v>
      </c>
      <c r="Y10" s="19">
        <v>80</v>
      </c>
      <c r="Z10" s="24">
        <v>379</v>
      </c>
      <c r="AA10" s="49">
        <v>8</v>
      </c>
      <c r="AB10" s="42">
        <v>6</v>
      </c>
      <c r="AC10" t="s">
        <v>92</v>
      </c>
    </row>
    <row r="11" spans="1:29" x14ac:dyDescent="0.25">
      <c r="A11" s="17" t="s">
        <v>51</v>
      </c>
      <c r="B11" s="18">
        <v>5.1432088683089905E-2</v>
      </c>
      <c r="C11" s="19">
        <v>48</v>
      </c>
      <c r="D11" s="18">
        <v>5.5011543346423171E-2</v>
      </c>
      <c r="E11" s="19">
        <v>45</v>
      </c>
      <c r="F11" s="20">
        <v>87610.658172005205</v>
      </c>
      <c r="G11" s="19">
        <v>65</v>
      </c>
      <c r="H11" s="20">
        <v>74643.339063700565</v>
      </c>
      <c r="I11" s="19">
        <v>62</v>
      </c>
      <c r="J11" s="21">
        <v>0.19413060967504983</v>
      </c>
      <c r="K11" s="19">
        <v>70</v>
      </c>
      <c r="L11" s="21">
        <v>0.16798177483416032</v>
      </c>
      <c r="M11" s="19">
        <v>65</v>
      </c>
      <c r="N11" s="22">
        <v>1.3990287414068814</v>
      </c>
      <c r="O11" s="19">
        <v>66</v>
      </c>
      <c r="P11" s="22">
        <v>1.3530228650787819</v>
      </c>
      <c r="Q11" s="19">
        <v>71</v>
      </c>
      <c r="R11" s="21">
        <v>3.0695049952815842E-2</v>
      </c>
      <c r="S11" s="19">
        <v>61</v>
      </c>
      <c r="T11" s="21">
        <v>0.10999188496353608</v>
      </c>
      <c r="U11" s="19">
        <v>65</v>
      </c>
      <c r="V11" s="23">
        <v>1.1683869902918818</v>
      </c>
      <c r="W11" s="19">
        <v>63</v>
      </c>
      <c r="X11" s="23">
        <v>1.0323012566528771</v>
      </c>
      <c r="Y11" s="19">
        <v>57</v>
      </c>
      <c r="Z11" s="24">
        <v>373</v>
      </c>
      <c r="AA11" s="49">
        <v>9</v>
      </c>
      <c r="AB11" s="42">
        <v>15</v>
      </c>
      <c r="AC11" t="s">
        <v>97</v>
      </c>
    </row>
    <row r="12" spans="1:29" x14ac:dyDescent="0.25">
      <c r="A12" s="17" t="s">
        <v>55</v>
      </c>
      <c r="B12" s="18">
        <v>5.3454208532636632E-2</v>
      </c>
      <c r="C12" s="19">
        <v>54</v>
      </c>
      <c r="D12" s="26">
        <v>5.6782962758482235E-2</v>
      </c>
      <c r="E12" s="27">
        <v>52</v>
      </c>
      <c r="F12" s="20">
        <v>91838.760346664989</v>
      </c>
      <c r="G12" s="19">
        <v>68</v>
      </c>
      <c r="H12" s="28">
        <v>71127.93766455818</v>
      </c>
      <c r="I12" s="27">
        <v>57</v>
      </c>
      <c r="J12" s="21">
        <v>0.13016150390751285</v>
      </c>
      <c r="K12" s="19">
        <v>50</v>
      </c>
      <c r="L12" s="29">
        <v>9.6552045399076886E-2</v>
      </c>
      <c r="M12" s="27">
        <v>45</v>
      </c>
      <c r="N12" s="22">
        <v>1.5507511908814373</v>
      </c>
      <c r="O12" s="19">
        <v>76</v>
      </c>
      <c r="P12" s="30">
        <v>1.4308061656108375</v>
      </c>
      <c r="Q12" s="27">
        <v>76</v>
      </c>
      <c r="R12" s="21">
        <v>2.7538416720128245E-2</v>
      </c>
      <c r="S12" s="19">
        <v>58</v>
      </c>
      <c r="T12" s="29">
        <v>3.3870772214813917E-2</v>
      </c>
      <c r="U12" s="27">
        <v>16</v>
      </c>
      <c r="V12" s="23">
        <v>1.2855697364835608</v>
      </c>
      <c r="W12" s="19">
        <v>67</v>
      </c>
      <c r="X12" s="31">
        <v>1.0598260359797549</v>
      </c>
      <c r="Y12" s="27">
        <v>60</v>
      </c>
      <c r="Z12" s="24">
        <v>373</v>
      </c>
      <c r="AA12" s="49">
        <v>9</v>
      </c>
      <c r="AB12" s="43">
        <v>30</v>
      </c>
      <c r="AC12" t="s">
        <v>91</v>
      </c>
    </row>
    <row r="13" spans="1:29" x14ac:dyDescent="0.25">
      <c r="A13" s="17" t="s">
        <v>22</v>
      </c>
      <c r="B13" s="18">
        <v>4.8143317194673504E-2</v>
      </c>
      <c r="C13" s="19">
        <v>35</v>
      </c>
      <c r="D13" s="18">
        <v>5.222380372419258E-2</v>
      </c>
      <c r="E13" s="19">
        <v>38</v>
      </c>
      <c r="F13" s="20">
        <v>96106.266076840635</v>
      </c>
      <c r="G13" s="19">
        <v>71</v>
      </c>
      <c r="H13" s="20">
        <v>83245.508094970501</v>
      </c>
      <c r="I13" s="19">
        <v>72</v>
      </c>
      <c r="J13" s="21">
        <v>0.14452249290091168</v>
      </c>
      <c r="K13" s="19">
        <v>53</v>
      </c>
      <c r="L13" s="21">
        <v>8.1967213114754092E-2</v>
      </c>
      <c r="M13" s="19">
        <v>37</v>
      </c>
      <c r="N13" s="22">
        <v>1.2701846755541994</v>
      </c>
      <c r="O13" s="19">
        <v>55</v>
      </c>
      <c r="P13" s="22">
        <v>1.5782550181604968</v>
      </c>
      <c r="Q13" s="19">
        <v>83</v>
      </c>
      <c r="R13" s="21">
        <v>6.9777485295932223E-2</v>
      </c>
      <c r="S13" s="19">
        <v>80</v>
      </c>
      <c r="T13" s="21">
        <v>0.10188455455983131</v>
      </c>
      <c r="U13" s="19">
        <v>57</v>
      </c>
      <c r="V13" s="23">
        <v>1.3652572902919331</v>
      </c>
      <c r="W13" s="19">
        <v>71</v>
      </c>
      <c r="X13" s="23">
        <v>1.2226013558358659</v>
      </c>
      <c r="Y13" s="19">
        <v>69</v>
      </c>
      <c r="Z13" s="24">
        <v>365</v>
      </c>
      <c r="AA13" s="49">
        <v>11</v>
      </c>
      <c r="AB13" s="42">
        <v>19</v>
      </c>
      <c r="AC13" t="s">
        <v>93</v>
      </c>
    </row>
    <row r="14" spans="1:29" x14ac:dyDescent="0.25">
      <c r="A14" s="17" t="s">
        <v>33</v>
      </c>
      <c r="B14" s="18">
        <v>5.1477881769458445E-2</v>
      </c>
      <c r="C14" s="19">
        <v>48</v>
      </c>
      <c r="D14" s="18">
        <v>5.8209474967155769E-2</v>
      </c>
      <c r="E14" s="19">
        <v>55</v>
      </c>
      <c r="F14" s="20">
        <v>132188.55205521671</v>
      </c>
      <c r="G14" s="19">
        <v>83</v>
      </c>
      <c r="H14" s="20">
        <v>121999.3669073605</v>
      </c>
      <c r="I14" s="19">
        <v>84</v>
      </c>
      <c r="J14" s="21">
        <v>0.36976261050412618</v>
      </c>
      <c r="K14" s="19">
        <v>79</v>
      </c>
      <c r="L14" s="21">
        <v>0.26574594107587468</v>
      </c>
      <c r="M14" s="19">
        <v>79</v>
      </c>
      <c r="N14" s="22">
        <v>0.87961904855210704</v>
      </c>
      <c r="O14" s="19">
        <v>19</v>
      </c>
      <c r="P14" s="22">
        <v>0.86826336737297061</v>
      </c>
      <c r="Q14" s="19">
        <v>28</v>
      </c>
      <c r="R14" s="21">
        <v>3.2256191613428888E-2</v>
      </c>
      <c r="S14" s="19">
        <v>62</v>
      </c>
      <c r="T14" s="21">
        <v>0.14370945016409381</v>
      </c>
      <c r="U14" s="19">
        <v>75</v>
      </c>
      <c r="V14" s="23">
        <v>1.4764731273651583</v>
      </c>
      <c r="W14" s="19">
        <v>74</v>
      </c>
      <c r="X14" s="23">
        <v>1.469631671592613</v>
      </c>
      <c r="Y14" s="19">
        <v>78</v>
      </c>
      <c r="Z14" s="24">
        <v>365</v>
      </c>
      <c r="AA14" s="49">
        <v>11</v>
      </c>
      <c r="AB14" s="42">
        <v>9</v>
      </c>
      <c r="AC14" t="s">
        <v>92</v>
      </c>
    </row>
    <row r="15" spans="1:29" x14ac:dyDescent="0.25">
      <c r="A15" s="17" t="s">
        <v>64</v>
      </c>
      <c r="B15" s="18">
        <v>5.6402431107933644E-2</v>
      </c>
      <c r="C15" s="19">
        <v>61</v>
      </c>
      <c r="D15" s="26">
        <v>5.6847376647991082E-2</v>
      </c>
      <c r="E15" s="27">
        <v>52</v>
      </c>
      <c r="F15" s="20">
        <v>77305.686252896514</v>
      </c>
      <c r="G15" s="19">
        <v>57</v>
      </c>
      <c r="H15" s="28">
        <v>69906.156929000688</v>
      </c>
      <c r="I15" s="27">
        <v>55</v>
      </c>
      <c r="J15" s="21">
        <v>0.18640425774134792</v>
      </c>
      <c r="K15" s="19">
        <v>68</v>
      </c>
      <c r="L15" s="29">
        <v>0.19068212277380936</v>
      </c>
      <c r="M15" s="27">
        <v>68</v>
      </c>
      <c r="N15" s="22">
        <v>1.2886734980934209</v>
      </c>
      <c r="O15" s="19">
        <v>56</v>
      </c>
      <c r="P15" s="30">
        <v>0.95938358413999281</v>
      </c>
      <c r="Q15" s="27">
        <v>37</v>
      </c>
      <c r="R15" s="21">
        <v>4.119747618466707E-2</v>
      </c>
      <c r="S15" s="19">
        <v>68</v>
      </c>
      <c r="T15" s="29">
        <v>9.30698387737149E-2</v>
      </c>
      <c r="U15" s="27">
        <v>52</v>
      </c>
      <c r="V15" s="23">
        <v>0.95009986460366247</v>
      </c>
      <c r="W15" s="19">
        <v>46</v>
      </c>
      <c r="X15" s="31">
        <v>0.84094688189674172</v>
      </c>
      <c r="Y15" s="27">
        <v>37</v>
      </c>
      <c r="Z15" s="24">
        <v>356</v>
      </c>
      <c r="AA15" s="49">
        <v>13</v>
      </c>
      <c r="AB15" s="43">
        <v>32</v>
      </c>
      <c r="AC15" t="s">
        <v>96</v>
      </c>
    </row>
    <row r="16" spans="1:29" x14ac:dyDescent="0.25">
      <c r="A16" s="17" t="s">
        <v>81</v>
      </c>
      <c r="B16" s="18">
        <v>6.6435865257186102E-2</v>
      </c>
      <c r="C16" s="19">
        <v>84</v>
      </c>
      <c r="D16" s="18">
        <v>7.3147579429337209E-2</v>
      </c>
      <c r="E16" s="19">
        <v>83</v>
      </c>
      <c r="F16" s="20">
        <v>88889.508243888791</v>
      </c>
      <c r="G16" s="19">
        <v>67</v>
      </c>
      <c r="H16" s="20">
        <v>81394.248262086505</v>
      </c>
      <c r="I16" s="19">
        <v>69</v>
      </c>
      <c r="J16" s="21">
        <v>0.12890286512928023</v>
      </c>
      <c r="K16" s="19">
        <v>50</v>
      </c>
      <c r="L16" s="21">
        <v>0.14574033968813918</v>
      </c>
      <c r="M16" s="19">
        <v>61</v>
      </c>
      <c r="N16" s="22">
        <v>1.4984227643221795</v>
      </c>
      <c r="O16" s="19">
        <v>74</v>
      </c>
      <c r="P16" s="22">
        <v>1.3934510691314432</v>
      </c>
      <c r="Q16" s="19">
        <v>74</v>
      </c>
      <c r="R16" s="21">
        <v>-3.4581078479604711E-2</v>
      </c>
      <c r="S16" s="19">
        <v>11</v>
      </c>
      <c r="T16" s="21">
        <v>9.7044849246976345E-2</v>
      </c>
      <c r="U16" s="19">
        <v>55</v>
      </c>
      <c r="V16" s="23">
        <v>1.2224049421623804</v>
      </c>
      <c r="W16" s="19">
        <v>64</v>
      </c>
      <c r="X16" s="23">
        <v>1.1941677013530982</v>
      </c>
      <c r="Y16" s="19">
        <v>67</v>
      </c>
      <c r="Z16" s="24">
        <v>350</v>
      </c>
      <c r="AA16" s="49">
        <v>14</v>
      </c>
      <c r="AB16" s="42">
        <v>7</v>
      </c>
      <c r="AC16" t="s">
        <v>96</v>
      </c>
    </row>
    <row r="17" spans="1:29" x14ac:dyDescent="0.25">
      <c r="A17" s="17" t="s">
        <v>6</v>
      </c>
      <c r="B17" s="18">
        <v>5.9492228451615843E-2</v>
      </c>
      <c r="C17" s="19">
        <v>73</v>
      </c>
      <c r="D17" s="26">
        <v>6.5719568844991652E-2</v>
      </c>
      <c r="E17" s="27">
        <v>73</v>
      </c>
      <c r="F17" s="20">
        <v>67213.771911584408</v>
      </c>
      <c r="G17" s="19">
        <v>34</v>
      </c>
      <c r="H17" s="28">
        <v>59112.06859044743</v>
      </c>
      <c r="I17" s="27">
        <v>28</v>
      </c>
      <c r="J17" s="21">
        <v>0.18458604125459169</v>
      </c>
      <c r="K17" s="19">
        <v>68</v>
      </c>
      <c r="L17" s="29">
        <v>0.128606948597731</v>
      </c>
      <c r="M17" s="27">
        <v>57</v>
      </c>
      <c r="N17" s="22">
        <v>1.1711269385416183</v>
      </c>
      <c r="O17" s="19">
        <v>43</v>
      </c>
      <c r="P17" s="30">
        <v>1.1093043475910376</v>
      </c>
      <c r="Q17" s="27">
        <v>53</v>
      </c>
      <c r="R17" s="21">
        <v>5.4386055653253336E-2</v>
      </c>
      <c r="S17" s="19">
        <v>74</v>
      </c>
      <c r="T17" s="29">
        <v>0.11599720920960829</v>
      </c>
      <c r="U17" s="27">
        <v>68</v>
      </c>
      <c r="V17" s="23">
        <v>1.047354158380756</v>
      </c>
      <c r="W17" s="19">
        <v>57</v>
      </c>
      <c r="X17" s="31">
        <v>0.99462872179638306</v>
      </c>
      <c r="Y17" s="27">
        <v>54</v>
      </c>
      <c r="Z17" s="24">
        <v>349</v>
      </c>
      <c r="AA17" s="49">
        <v>15</v>
      </c>
      <c r="AB17" s="43">
        <v>26</v>
      </c>
      <c r="AC17" t="s">
        <v>92</v>
      </c>
    </row>
    <row r="18" spans="1:29" x14ac:dyDescent="0.25">
      <c r="A18" s="17" t="s">
        <v>26</v>
      </c>
      <c r="B18" s="18">
        <v>4.4728695913051779E-2</v>
      </c>
      <c r="C18" s="19">
        <v>25</v>
      </c>
      <c r="D18" s="18">
        <v>6.1983192142833037E-2</v>
      </c>
      <c r="E18" s="19">
        <v>66</v>
      </c>
      <c r="F18" s="20">
        <v>115165.96523170731</v>
      </c>
      <c r="G18" s="19">
        <v>77</v>
      </c>
      <c r="H18" s="20">
        <v>95207.51302749796</v>
      </c>
      <c r="I18" s="19">
        <v>77</v>
      </c>
      <c r="J18" s="21">
        <v>0.48203266787658799</v>
      </c>
      <c r="K18" s="19">
        <v>84</v>
      </c>
      <c r="L18" s="21">
        <v>0.60800667222685567</v>
      </c>
      <c r="M18" s="19">
        <v>86</v>
      </c>
      <c r="N18" s="22">
        <v>1.9685682344991022</v>
      </c>
      <c r="O18" s="19">
        <v>84</v>
      </c>
      <c r="P18" s="22">
        <v>1.3185504142421749</v>
      </c>
      <c r="Q18" s="19">
        <v>69</v>
      </c>
      <c r="R18" s="21">
        <v>-1.6199661871899338E-2</v>
      </c>
      <c r="S18" s="19">
        <v>24</v>
      </c>
      <c r="T18" s="21">
        <v>0.28671850550085459</v>
      </c>
      <c r="U18" s="19">
        <v>86</v>
      </c>
      <c r="V18" s="23">
        <v>1.0098347873621905</v>
      </c>
      <c r="W18" s="19">
        <v>55</v>
      </c>
      <c r="X18" s="23">
        <v>1.1641830439302132</v>
      </c>
      <c r="Y18" s="19">
        <v>66</v>
      </c>
      <c r="Z18" s="24">
        <v>349</v>
      </c>
      <c r="AA18" s="49">
        <v>15</v>
      </c>
      <c r="AB18" s="42">
        <v>4</v>
      </c>
      <c r="AC18" t="s">
        <v>91</v>
      </c>
    </row>
    <row r="19" spans="1:29" x14ac:dyDescent="0.25">
      <c r="A19" s="17" t="s">
        <v>15</v>
      </c>
      <c r="B19" s="18">
        <v>5.2941131492625186E-2</v>
      </c>
      <c r="C19" s="19">
        <v>51</v>
      </c>
      <c r="D19" s="26">
        <v>5.5846264193484471E-2</v>
      </c>
      <c r="E19" s="27">
        <v>48</v>
      </c>
      <c r="F19" s="20">
        <v>79288.624366677192</v>
      </c>
      <c r="G19" s="19">
        <v>58</v>
      </c>
      <c r="H19" s="28">
        <v>77458.68478232171</v>
      </c>
      <c r="I19" s="27">
        <v>63</v>
      </c>
      <c r="J19" s="21">
        <v>0.39161830399755643</v>
      </c>
      <c r="K19" s="19">
        <v>81</v>
      </c>
      <c r="L19" s="29">
        <v>0.36664082687338501</v>
      </c>
      <c r="M19" s="27">
        <v>84</v>
      </c>
      <c r="N19" s="22">
        <v>1.191249807810266</v>
      </c>
      <c r="O19" s="19">
        <v>45</v>
      </c>
      <c r="P19" s="30">
        <v>1.0849946930797245</v>
      </c>
      <c r="Q19" s="27">
        <v>49</v>
      </c>
      <c r="R19" s="21">
        <v>1.7458161416246204E-2</v>
      </c>
      <c r="S19" s="19">
        <v>44</v>
      </c>
      <c r="T19" s="29">
        <v>8.8785511055503544E-2</v>
      </c>
      <c r="U19" s="27">
        <v>47</v>
      </c>
      <c r="V19" s="23">
        <v>1.0606511218998562</v>
      </c>
      <c r="W19" s="19">
        <v>58</v>
      </c>
      <c r="X19" s="31">
        <v>1.0492649815347841</v>
      </c>
      <c r="Y19" s="27">
        <v>59</v>
      </c>
      <c r="Z19" s="24">
        <v>337</v>
      </c>
      <c r="AA19" s="49">
        <v>17</v>
      </c>
      <c r="AB19" s="43">
        <v>21</v>
      </c>
      <c r="AC19" t="s">
        <v>95</v>
      </c>
    </row>
    <row r="20" spans="1:29" x14ac:dyDescent="0.25">
      <c r="A20" s="17" t="s">
        <v>34</v>
      </c>
      <c r="B20" s="18">
        <v>5.9428379796406278E-2</v>
      </c>
      <c r="C20" s="19">
        <v>73</v>
      </c>
      <c r="D20" s="26">
        <v>5.9136834000135266E-2</v>
      </c>
      <c r="E20" s="27">
        <v>56</v>
      </c>
      <c r="F20" s="20">
        <v>67105.563132565716</v>
      </c>
      <c r="G20" s="19">
        <v>34</v>
      </c>
      <c r="H20" s="28">
        <v>59686.735619680207</v>
      </c>
      <c r="I20" s="27">
        <v>31</v>
      </c>
      <c r="J20" s="21">
        <v>0.12719366342043201</v>
      </c>
      <c r="K20" s="19">
        <v>50</v>
      </c>
      <c r="L20" s="29">
        <v>0.1006958695708218</v>
      </c>
      <c r="M20" s="27">
        <v>45</v>
      </c>
      <c r="N20" s="22">
        <v>1.3701749131107563</v>
      </c>
      <c r="O20" s="19">
        <v>60</v>
      </c>
      <c r="P20" s="30">
        <v>1.2266254503656542</v>
      </c>
      <c r="Q20" s="27">
        <v>66</v>
      </c>
      <c r="R20" s="21">
        <v>4.7604819723983741E-2</v>
      </c>
      <c r="S20" s="19">
        <v>72</v>
      </c>
      <c r="T20" s="29">
        <v>8.9746261164414046E-2</v>
      </c>
      <c r="U20" s="27">
        <v>48</v>
      </c>
      <c r="V20" s="23">
        <v>0.96001963989980121</v>
      </c>
      <c r="W20" s="19">
        <v>48</v>
      </c>
      <c r="X20" s="31">
        <v>0.85424499821978395</v>
      </c>
      <c r="Y20" s="27">
        <v>40</v>
      </c>
      <c r="Z20" s="24">
        <v>337</v>
      </c>
      <c r="AA20" s="49">
        <v>17</v>
      </c>
      <c r="AB20" s="43">
        <v>35</v>
      </c>
      <c r="AC20" t="s">
        <v>98</v>
      </c>
    </row>
    <row r="21" spans="1:29" x14ac:dyDescent="0.25">
      <c r="A21" s="17" t="s">
        <v>16</v>
      </c>
      <c r="B21" s="18">
        <v>7.1517752633632456E-2</v>
      </c>
      <c r="C21" s="19">
        <v>86</v>
      </c>
      <c r="D21" s="26">
        <v>6.466706917371054E-2</v>
      </c>
      <c r="E21" s="27">
        <v>72</v>
      </c>
      <c r="F21" s="20">
        <v>84819.389668770935</v>
      </c>
      <c r="G21" s="19">
        <v>62</v>
      </c>
      <c r="H21" s="28">
        <v>79895.650475991992</v>
      </c>
      <c r="I21" s="27">
        <v>66</v>
      </c>
      <c r="J21" s="21">
        <v>6.6071428571428573E-2</v>
      </c>
      <c r="K21" s="19">
        <v>20</v>
      </c>
      <c r="L21" s="29">
        <v>0.11452205882352941</v>
      </c>
      <c r="M21" s="27">
        <v>54</v>
      </c>
      <c r="N21" s="22">
        <v>0.78700547025182144</v>
      </c>
      <c r="O21" s="19">
        <v>10</v>
      </c>
      <c r="P21" s="30">
        <v>1.1959214090382837</v>
      </c>
      <c r="Q21" s="27">
        <v>63</v>
      </c>
      <c r="R21" s="21">
        <v>5.6613198791648812E-2</v>
      </c>
      <c r="S21" s="19">
        <v>75</v>
      </c>
      <c r="T21" s="29">
        <v>-7.1181507936966232E-2</v>
      </c>
      <c r="U21" s="27">
        <v>4</v>
      </c>
      <c r="V21" s="23">
        <v>2.0155760302923511</v>
      </c>
      <c r="W21" s="19">
        <v>82</v>
      </c>
      <c r="X21" s="31">
        <v>1.4585964454036402</v>
      </c>
      <c r="Y21" s="27">
        <v>77</v>
      </c>
      <c r="Z21" s="24">
        <v>335</v>
      </c>
      <c r="AA21" s="49">
        <v>19</v>
      </c>
      <c r="AB21" s="43">
        <v>25</v>
      </c>
      <c r="AC21" t="s">
        <v>93</v>
      </c>
    </row>
    <row r="22" spans="1:29" ht="15.75" thickBot="1" x14ac:dyDescent="0.3">
      <c r="A22" s="17" t="s">
        <v>86</v>
      </c>
      <c r="B22" s="18">
        <v>5.6904405765569759E-2</v>
      </c>
      <c r="C22" s="19">
        <v>63</v>
      </c>
      <c r="D22" s="26">
        <v>6.3037950085602951E-2</v>
      </c>
      <c r="E22" s="27">
        <v>68</v>
      </c>
      <c r="F22" s="20">
        <v>69113.269422307232</v>
      </c>
      <c r="G22" s="19">
        <v>38</v>
      </c>
      <c r="H22" s="28">
        <v>63172.217617858092</v>
      </c>
      <c r="I22" s="27">
        <v>40</v>
      </c>
      <c r="J22" s="21">
        <v>0.18106608540572675</v>
      </c>
      <c r="K22" s="19">
        <v>65</v>
      </c>
      <c r="L22" s="29">
        <v>0.16791213293097576</v>
      </c>
      <c r="M22" s="27">
        <v>65</v>
      </c>
      <c r="N22" s="22">
        <v>1.1712382792294347</v>
      </c>
      <c r="O22" s="19">
        <v>43</v>
      </c>
      <c r="P22" s="30">
        <v>0.95432785414506172</v>
      </c>
      <c r="Q22" s="27">
        <v>34</v>
      </c>
      <c r="R22" s="21">
        <v>4.613049879047687E-2</v>
      </c>
      <c r="S22" s="19">
        <v>70</v>
      </c>
      <c r="T22" s="29">
        <v>9.0709406969163367E-2</v>
      </c>
      <c r="U22" s="27">
        <v>50</v>
      </c>
      <c r="V22" s="23">
        <v>0.97711344037204473</v>
      </c>
      <c r="W22" s="19">
        <v>53</v>
      </c>
      <c r="X22" s="31">
        <v>0.97415892875424692</v>
      </c>
      <c r="Y22" s="27">
        <v>51</v>
      </c>
      <c r="Z22" s="24">
        <v>332</v>
      </c>
      <c r="AA22" s="49">
        <v>20</v>
      </c>
      <c r="AB22" s="44">
        <v>29</v>
      </c>
      <c r="AC22" t="s">
        <v>95</v>
      </c>
    </row>
    <row r="23" spans="1:29" x14ac:dyDescent="0.25">
      <c r="A23" s="25" t="s">
        <v>79</v>
      </c>
      <c r="B23" s="26">
        <v>4.7434419140962816E-2</v>
      </c>
      <c r="C23" s="27">
        <v>34</v>
      </c>
      <c r="D23" s="26">
        <v>4.9487778212690146E-2</v>
      </c>
      <c r="E23" s="27">
        <v>28</v>
      </c>
      <c r="F23" s="28">
        <v>72790.935682163443</v>
      </c>
      <c r="G23" s="27">
        <v>46</v>
      </c>
      <c r="H23" s="28">
        <v>57419.487504432022</v>
      </c>
      <c r="I23" s="27">
        <v>24</v>
      </c>
      <c r="J23" s="29">
        <v>9.2033362093758994E-2</v>
      </c>
      <c r="K23" s="27">
        <v>34</v>
      </c>
      <c r="L23" s="29">
        <v>7.6056711276003705E-2</v>
      </c>
      <c r="M23" s="27">
        <v>30</v>
      </c>
      <c r="N23" s="30">
        <v>1.4768365137255564</v>
      </c>
      <c r="O23" s="27">
        <v>70</v>
      </c>
      <c r="P23" s="30">
        <v>1.4047909035257251</v>
      </c>
      <c r="Q23" s="27">
        <v>75</v>
      </c>
      <c r="R23" s="29">
        <v>7.33580420047414E-2</v>
      </c>
      <c r="S23" s="27">
        <v>81</v>
      </c>
      <c r="T23" s="29">
        <v>0.10243565591892857</v>
      </c>
      <c r="U23" s="27">
        <v>58</v>
      </c>
      <c r="V23" s="31">
        <v>1.2299319064864831</v>
      </c>
      <c r="W23" s="27">
        <v>65</v>
      </c>
      <c r="X23" s="31">
        <v>0.9796247055507239</v>
      </c>
      <c r="Y23" s="27">
        <v>52</v>
      </c>
      <c r="Z23" s="32">
        <v>330</v>
      </c>
      <c r="AA23" s="50">
        <v>21</v>
      </c>
      <c r="AB23" s="45">
        <v>39</v>
      </c>
      <c r="AC23" t="s">
        <v>98</v>
      </c>
    </row>
    <row r="24" spans="1:29" x14ac:dyDescent="0.25">
      <c r="A24" s="25" t="s">
        <v>19</v>
      </c>
      <c r="B24" s="26">
        <v>5.931764207528379E-2</v>
      </c>
      <c r="C24" s="27">
        <v>73</v>
      </c>
      <c r="D24" s="18">
        <v>7.3032467847087265E-2</v>
      </c>
      <c r="E24" s="19">
        <v>83</v>
      </c>
      <c r="F24" s="28">
        <v>122835.51601686541</v>
      </c>
      <c r="G24" s="27">
        <v>81</v>
      </c>
      <c r="H24" s="20">
        <v>119727.31082411911</v>
      </c>
      <c r="I24" s="19">
        <v>83</v>
      </c>
      <c r="J24" s="29">
        <v>0.17459459079831727</v>
      </c>
      <c r="K24" s="27">
        <v>65</v>
      </c>
      <c r="L24" s="21">
        <v>0.22917269308649119</v>
      </c>
      <c r="M24" s="19">
        <v>72</v>
      </c>
      <c r="N24" s="30">
        <v>0.78485500838035926</v>
      </c>
      <c r="O24" s="27">
        <v>9</v>
      </c>
      <c r="P24" s="22">
        <v>0.47768524542544827</v>
      </c>
      <c r="Q24" s="19">
        <v>7</v>
      </c>
      <c r="R24" s="29">
        <v>-1.720810623736552E-2</v>
      </c>
      <c r="S24" s="27">
        <v>22</v>
      </c>
      <c r="T24" s="21">
        <v>0.20463722194866085</v>
      </c>
      <c r="U24" s="19">
        <v>82</v>
      </c>
      <c r="V24" s="31">
        <v>1.6670296248986662</v>
      </c>
      <c r="W24" s="27">
        <v>79</v>
      </c>
      <c r="X24" s="23">
        <v>1.9323943045321459</v>
      </c>
      <c r="Y24" s="19">
        <v>82</v>
      </c>
      <c r="Z24" s="32">
        <v>329</v>
      </c>
      <c r="AA24" s="50">
        <v>22</v>
      </c>
      <c r="AB24" s="42">
        <v>7</v>
      </c>
      <c r="AC24" t="s">
        <v>95</v>
      </c>
    </row>
    <row r="25" spans="1:29" x14ac:dyDescent="0.25">
      <c r="A25" s="25" t="s">
        <v>49</v>
      </c>
      <c r="B25" s="26">
        <v>6.6089821097440396E-2</v>
      </c>
      <c r="C25" s="27">
        <v>83</v>
      </c>
      <c r="D25" s="34">
        <v>5.5975945377626603E-2</v>
      </c>
      <c r="E25" s="35">
        <v>49</v>
      </c>
      <c r="F25" s="28">
        <v>70947.149647392609</v>
      </c>
      <c r="G25" s="27">
        <v>45</v>
      </c>
      <c r="H25" s="36">
        <v>62756.489051708755</v>
      </c>
      <c r="I25" s="35">
        <v>38</v>
      </c>
      <c r="J25" s="29">
        <v>5.1339539568812854E-2</v>
      </c>
      <c r="K25" s="27">
        <v>12</v>
      </c>
      <c r="L25" s="37">
        <v>8.2846474066927522E-2</v>
      </c>
      <c r="M25" s="35">
        <v>37</v>
      </c>
      <c r="N25" s="29">
        <v>1.3133477833213469</v>
      </c>
      <c r="O25" s="27">
        <v>58</v>
      </c>
      <c r="P25" s="37">
        <v>1.1972845766015929</v>
      </c>
      <c r="Q25" s="35">
        <v>64</v>
      </c>
      <c r="R25" s="29">
        <v>4.6639211244220734E-2</v>
      </c>
      <c r="S25" s="27">
        <v>71</v>
      </c>
      <c r="T25" s="37">
        <v>6.2086508630836312E-2</v>
      </c>
      <c r="U25" s="35">
        <v>31</v>
      </c>
      <c r="V25" s="31">
        <v>1.0774924012452145</v>
      </c>
      <c r="W25" s="27">
        <v>60</v>
      </c>
      <c r="X25" s="39">
        <v>0.83609210757552033</v>
      </c>
      <c r="Y25" s="35">
        <v>35</v>
      </c>
      <c r="Z25" s="32">
        <v>329</v>
      </c>
      <c r="AA25" s="50">
        <v>22</v>
      </c>
      <c r="AB25" s="43">
        <v>41</v>
      </c>
      <c r="AC25" t="s">
        <v>98</v>
      </c>
    </row>
    <row r="26" spans="1:29" x14ac:dyDescent="0.25">
      <c r="A26" s="25" t="s">
        <v>47</v>
      </c>
      <c r="B26" s="26">
        <v>6.55744220889702E-2</v>
      </c>
      <c r="C26" s="27">
        <v>82</v>
      </c>
      <c r="D26" s="18">
        <v>6.8063675234239937E-2</v>
      </c>
      <c r="E26" s="19">
        <v>79</v>
      </c>
      <c r="F26" s="28">
        <v>107490.80409819502</v>
      </c>
      <c r="G26" s="27">
        <v>75</v>
      </c>
      <c r="H26" s="20">
        <v>90374.863890776163</v>
      </c>
      <c r="I26" s="19">
        <v>74</v>
      </c>
      <c r="J26" s="29">
        <v>0.26987492967499027</v>
      </c>
      <c r="K26" s="27">
        <v>73</v>
      </c>
      <c r="L26" s="21">
        <v>0.20781046680327256</v>
      </c>
      <c r="M26" s="19">
        <v>70</v>
      </c>
      <c r="N26" s="30">
        <v>0.85071213403534696</v>
      </c>
      <c r="O26" s="27">
        <v>14</v>
      </c>
      <c r="P26" s="22">
        <v>0.89795134179113423</v>
      </c>
      <c r="Q26" s="19">
        <v>31</v>
      </c>
      <c r="R26" s="29">
        <v>-5.4153267434132804E-2</v>
      </c>
      <c r="S26" s="27">
        <v>9</v>
      </c>
      <c r="T26" s="21">
        <v>6.8810924062074105E-2</v>
      </c>
      <c r="U26" s="19">
        <v>37</v>
      </c>
      <c r="V26" s="31">
        <v>1.4834538213875135</v>
      </c>
      <c r="W26" s="27">
        <v>75</v>
      </c>
      <c r="X26" s="23">
        <v>1.2561957251271756</v>
      </c>
      <c r="Y26" s="19">
        <v>71</v>
      </c>
      <c r="Z26" s="32">
        <v>328</v>
      </c>
      <c r="AA26" s="50">
        <v>24</v>
      </c>
      <c r="AB26" s="42">
        <v>16</v>
      </c>
      <c r="AC26" t="s">
        <v>97</v>
      </c>
    </row>
    <row r="27" spans="1:29" x14ac:dyDescent="0.25">
      <c r="A27" s="25" t="s">
        <v>11</v>
      </c>
      <c r="B27" s="26">
        <v>5.2664899299647842E-2</v>
      </c>
      <c r="C27" s="27">
        <v>51</v>
      </c>
      <c r="D27" s="26">
        <v>6.100953566647753E-2</v>
      </c>
      <c r="E27" s="27">
        <v>63</v>
      </c>
      <c r="F27" s="28">
        <v>89261.596570784575</v>
      </c>
      <c r="G27" s="27">
        <v>67</v>
      </c>
      <c r="H27" s="28">
        <v>81194.073234311509</v>
      </c>
      <c r="I27" s="27">
        <v>69</v>
      </c>
      <c r="J27" s="29">
        <v>7.2703569995988773E-2</v>
      </c>
      <c r="K27" s="27">
        <v>25</v>
      </c>
      <c r="L27" s="29">
        <v>0.10181054841249015</v>
      </c>
      <c r="M27" s="27">
        <v>45</v>
      </c>
      <c r="N27" s="30">
        <v>0.87725113057704096</v>
      </c>
      <c r="O27" s="27">
        <v>19</v>
      </c>
      <c r="P27" s="30">
        <v>0.62542779654837222</v>
      </c>
      <c r="Q27" s="27">
        <v>13</v>
      </c>
      <c r="R27" s="29">
        <v>9.2396406749401042E-2</v>
      </c>
      <c r="S27" s="27">
        <v>83</v>
      </c>
      <c r="T27" s="29">
        <v>0.15019685131522895</v>
      </c>
      <c r="U27" s="27">
        <v>77</v>
      </c>
      <c r="V27" s="31">
        <v>1.4875404621930284</v>
      </c>
      <c r="W27" s="27">
        <v>76</v>
      </c>
      <c r="X27" s="31">
        <v>1.5724092838376975</v>
      </c>
      <c r="Y27" s="27">
        <v>81</v>
      </c>
      <c r="Z27" s="32">
        <v>321</v>
      </c>
      <c r="AA27" s="50">
        <v>25</v>
      </c>
      <c r="AB27" s="43">
        <v>22</v>
      </c>
      <c r="AC27" t="s">
        <v>98</v>
      </c>
    </row>
    <row r="28" spans="1:29" x14ac:dyDescent="0.25">
      <c r="A28" s="25" t="s">
        <v>8</v>
      </c>
      <c r="B28" s="26">
        <v>5.349480668652077E-2</v>
      </c>
      <c r="C28" s="27">
        <v>54</v>
      </c>
      <c r="D28" s="18">
        <v>6.1923454265572615E-2</v>
      </c>
      <c r="E28" s="19">
        <v>66</v>
      </c>
      <c r="F28" s="28">
        <v>87123.723249479997</v>
      </c>
      <c r="G28" s="27">
        <v>63</v>
      </c>
      <c r="H28" s="20">
        <v>80425.494683628844</v>
      </c>
      <c r="I28" s="19">
        <v>67</v>
      </c>
      <c r="J28" s="29">
        <v>0.27182650398902075</v>
      </c>
      <c r="K28" s="27">
        <v>75</v>
      </c>
      <c r="L28" s="21">
        <v>0.24513128958700825</v>
      </c>
      <c r="M28" s="19">
        <v>74</v>
      </c>
      <c r="N28" s="30">
        <v>1.2144373788375062</v>
      </c>
      <c r="O28" s="27">
        <v>50</v>
      </c>
      <c r="P28" s="22">
        <v>1.0377148478691383</v>
      </c>
      <c r="Q28" s="19">
        <v>46</v>
      </c>
      <c r="R28" s="29">
        <v>-2.3788260441819219E-2</v>
      </c>
      <c r="S28" s="27">
        <v>15</v>
      </c>
      <c r="T28" s="21">
        <v>0.14776724040711608</v>
      </c>
      <c r="U28" s="19">
        <v>76</v>
      </c>
      <c r="V28" s="31">
        <v>1.1074046367906394</v>
      </c>
      <c r="W28" s="27">
        <v>61</v>
      </c>
      <c r="X28" s="23">
        <v>1.146742362727484</v>
      </c>
      <c r="Y28" s="19">
        <v>64</v>
      </c>
      <c r="Z28" s="32">
        <v>318</v>
      </c>
      <c r="AA28" s="50">
        <v>26</v>
      </c>
      <c r="AB28" s="42">
        <v>10</v>
      </c>
      <c r="AC28" t="s">
        <v>97</v>
      </c>
    </row>
    <row r="29" spans="1:29" x14ac:dyDescent="0.25">
      <c r="A29" s="25" t="s">
        <v>38</v>
      </c>
      <c r="B29" s="26">
        <v>5.1012059905465063E-2</v>
      </c>
      <c r="C29" s="27">
        <v>48</v>
      </c>
      <c r="D29" s="34">
        <v>5.2260151449147751E-2</v>
      </c>
      <c r="E29" s="35">
        <v>38</v>
      </c>
      <c r="F29" s="28">
        <v>77723.216013253827</v>
      </c>
      <c r="G29" s="27">
        <v>57</v>
      </c>
      <c r="H29" s="36">
        <v>74909.398510215658</v>
      </c>
      <c r="I29" s="35">
        <v>62</v>
      </c>
      <c r="J29" s="29">
        <v>8.2223792185207326E-2</v>
      </c>
      <c r="K29" s="27">
        <v>28</v>
      </c>
      <c r="L29" s="37">
        <v>8.0760509331937902E-2</v>
      </c>
      <c r="M29" s="35">
        <v>37</v>
      </c>
      <c r="N29" s="30">
        <v>1.2351845397127146</v>
      </c>
      <c r="O29" s="27">
        <v>53</v>
      </c>
      <c r="P29" s="38">
        <v>0.84123534105221742</v>
      </c>
      <c r="Q29" s="35">
        <v>24</v>
      </c>
      <c r="R29" s="29">
        <v>6.9521453711614015E-2</v>
      </c>
      <c r="S29" s="27">
        <v>79</v>
      </c>
      <c r="T29" s="37">
        <v>1.1851444795530521E-2</v>
      </c>
      <c r="U29" s="35">
        <v>9</v>
      </c>
      <c r="V29" s="31">
        <v>0.9341670475671241</v>
      </c>
      <c r="W29" s="27">
        <v>45</v>
      </c>
      <c r="X29" s="39">
        <v>0.91686169144505048</v>
      </c>
      <c r="Y29" s="35">
        <v>47</v>
      </c>
      <c r="Z29" s="32">
        <v>310</v>
      </c>
      <c r="AA29" s="50">
        <v>27</v>
      </c>
      <c r="AB29" s="46">
        <v>57</v>
      </c>
      <c r="AC29" t="s">
        <v>94</v>
      </c>
    </row>
    <row r="30" spans="1:29" x14ac:dyDescent="0.25">
      <c r="A30" s="25" t="s">
        <v>41</v>
      </c>
      <c r="B30" s="26">
        <v>5.4128686327077749E-2</v>
      </c>
      <c r="C30" s="27">
        <v>56</v>
      </c>
      <c r="D30" s="26">
        <v>6.1785175615991776E-2</v>
      </c>
      <c r="E30" s="27">
        <v>66</v>
      </c>
      <c r="F30" s="28">
        <v>60631.95876052502</v>
      </c>
      <c r="G30" s="27">
        <v>15</v>
      </c>
      <c r="H30" s="28">
        <v>59425.094502463049</v>
      </c>
      <c r="I30" s="27">
        <v>31</v>
      </c>
      <c r="J30" s="29">
        <v>0.27409261576971217</v>
      </c>
      <c r="K30" s="27">
        <v>75</v>
      </c>
      <c r="L30" s="29">
        <v>0.2711106489184692</v>
      </c>
      <c r="M30" s="27">
        <v>79</v>
      </c>
      <c r="N30" s="30">
        <v>1.485639095233783</v>
      </c>
      <c r="O30" s="27">
        <v>71</v>
      </c>
      <c r="P30" s="30">
        <v>1.5464378184493102</v>
      </c>
      <c r="Q30" s="27">
        <v>81</v>
      </c>
      <c r="R30" s="29">
        <v>2.0180859377565294E-2</v>
      </c>
      <c r="S30" s="27">
        <v>49</v>
      </c>
      <c r="T30" s="29">
        <v>6.2596687885166494E-2</v>
      </c>
      <c r="U30" s="27">
        <v>32</v>
      </c>
      <c r="V30" s="31">
        <v>0.91226469174125135</v>
      </c>
      <c r="W30" s="27">
        <v>43</v>
      </c>
      <c r="X30" s="31">
        <v>0.98948606500875869</v>
      </c>
      <c r="Y30" s="27">
        <v>53</v>
      </c>
      <c r="Z30" s="32">
        <v>309</v>
      </c>
      <c r="AA30" s="50">
        <v>28</v>
      </c>
      <c r="AB30" s="43">
        <v>23</v>
      </c>
      <c r="AC30" t="s">
        <v>97</v>
      </c>
    </row>
    <row r="31" spans="1:29" x14ac:dyDescent="0.25">
      <c r="A31" s="25" t="s">
        <v>5</v>
      </c>
      <c r="B31" s="26">
        <v>5.1201845061766754E-2</v>
      </c>
      <c r="C31" s="27">
        <v>48</v>
      </c>
      <c r="D31" s="18">
        <v>6.6387467038932835E-2</v>
      </c>
      <c r="E31" s="19">
        <v>75</v>
      </c>
      <c r="F31" s="28">
        <v>70460.051256237362</v>
      </c>
      <c r="G31" s="27">
        <v>41</v>
      </c>
      <c r="H31" s="20">
        <v>68079.955130257003</v>
      </c>
      <c r="I31" s="19">
        <v>53</v>
      </c>
      <c r="J31" s="29">
        <v>0.29448420533070091</v>
      </c>
      <c r="K31" s="27">
        <v>76</v>
      </c>
      <c r="L31" s="21">
        <v>0.27139348000545932</v>
      </c>
      <c r="M31" s="19">
        <v>79</v>
      </c>
      <c r="N31" s="30">
        <v>1.9584593899754217</v>
      </c>
      <c r="O31" s="27">
        <v>83</v>
      </c>
      <c r="P31" s="22">
        <v>2.0485082135348724</v>
      </c>
      <c r="Q31" s="19">
        <v>85</v>
      </c>
      <c r="R31" s="29">
        <v>1.2579774177712322E-2</v>
      </c>
      <c r="S31" s="27">
        <v>40</v>
      </c>
      <c r="T31" s="21">
        <v>0.20379392749300679</v>
      </c>
      <c r="U31" s="19">
        <v>81</v>
      </c>
      <c r="V31" s="31">
        <v>0.75115000848928548</v>
      </c>
      <c r="W31" s="27">
        <v>18</v>
      </c>
      <c r="X31" s="23">
        <v>0.94405872648436329</v>
      </c>
      <c r="Y31" s="19">
        <v>48</v>
      </c>
      <c r="Z31" s="32">
        <v>306</v>
      </c>
      <c r="AA31" s="50">
        <v>29</v>
      </c>
      <c r="AB31" s="42">
        <v>5</v>
      </c>
      <c r="AC31" t="s">
        <v>94</v>
      </c>
    </row>
    <row r="32" spans="1:29" x14ac:dyDescent="0.25">
      <c r="A32" s="25" t="s">
        <v>29</v>
      </c>
      <c r="B32" s="26">
        <v>5.4339252949430039E-2</v>
      </c>
      <c r="C32" s="27">
        <v>59</v>
      </c>
      <c r="D32" s="26">
        <v>5.7799583862907053E-2</v>
      </c>
      <c r="E32" s="27">
        <v>54</v>
      </c>
      <c r="F32" s="28">
        <v>73550.542694270422</v>
      </c>
      <c r="G32" s="27">
        <v>51</v>
      </c>
      <c r="H32" s="28">
        <v>60677.903731304723</v>
      </c>
      <c r="I32" s="27">
        <v>35</v>
      </c>
      <c r="J32" s="29">
        <v>0.14757985454048014</v>
      </c>
      <c r="K32" s="27">
        <v>53</v>
      </c>
      <c r="L32" s="29">
        <v>0.15512786457704475</v>
      </c>
      <c r="M32" s="27">
        <v>62</v>
      </c>
      <c r="N32" s="30">
        <v>1.5604917935049665</v>
      </c>
      <c r="O32" s="27">
        <v>77</v>
      </c>
      <c r="P32" s="30">
        <v>1.5042261673636286</v>
      </c>
      <c r="Q32" s="27">
        <v>79</v>
      </c>
      <c r="R32" s="29">
        <v>8.1356967809206282E-5</v>
      </c>
      <c r="S32" s="27">
        <v>30</v>
      </c>
      <c r="T32" s="29">
        <v>0.10300701299010562</v>
      </c>
      <c r="U32" s="27">
        <v>59</v>
      </c>
      <c r="V32" s="31">
        <v>0.86396950164654884</v>
      </c>
      <c r="W32" s="27">
        <v>34</v>
      </c>
      <c r="X32" s="31">
        <v>0.74557936150015203</v>
      </c>
      <c r="Y32" s="27">
        <v>21</v>
      </c>
      <c r="Z32" s="32">
        <v>304</v>
      </c>
      <c r="AA32" s="50">
        <v>30</v>
      </c>
      <c r="AB32" s="43">
        <v>28</v>
      </c>
      <c r="AC32" t="s">
        <v>98</v>
      </c>
    </row>
    <row r="33" spans="1:29" x14ac:dyDescent="0.25">
      <c r="A33" s="25" t="s">
        <v>12</v>
      </c>
      <c r="B33" s="26">
        <v>5.1458145382139255E-2</v>
      </c>
      <c r="C33" s="27">
        <v>48</v>
      </c>
      <c r="D33" s="34">
        <v>5.5580229680857816E-2</v>
      </c>
      <c r="E33" s="35">
        <v>48</v>
      </c>
      <c r="F33" s="28">
        <v>69364.947384719111</v>
      </c>
      <c r="G33" s="27">
        <v>39</v>
      </c>
      <c r="H33" s="36">
        <v>58094.657890030445</v>
      </c>
      <c r="I33" s="35">
        <v>26</v>
      </c>
      <c r="J33" s="29">
        <v>0.11006856730422231</v>
      </c>
      <c r="K33" s="27">
        <v>44</v>
      </c>
      <c r="L33" s="37">
        <v>8.4282619330491304E-2</v>
      </c>
      <c r="M33" s="35">
        <v>37</v>
      </c>
      <c r="N33" s="30">
        <v>1.6064605160757148</v>
      </c>
      <c r="O33" s="27">
        <v>79</v>
      </c>
      <c r="P33" s="38">
        <v>1.2806060965060857</v>
      </c>
      <c r="Q33" s="35">
        <v>68</v>
      </c>
      <c r="R33" s="29">
        <v>1.9492177481405488E-2</v>
      </c>
      <c r="S33" s="27">
        <v>47</v>
      </c>
      <c r="T33" s="37">
        <v>6.1342385801917691E-2</v>
      </c>
      <c r="U33" s="35">
        <v>30</v>
      </c>
      <c r="V33" s="31">
        <v>0.90796412841124929</v>
      </c>
      <c r="W33" s="27">
        <v>41</v>
      </c>
      <c r="X33" s="39">
        <v>0.80471765686239338</v>
      </c>
      <c r="Y33" s="35">
        <v>30</v>
      </c>
      <c r="Z33" s="32">
        <v>298</v>
      </c>
      <c r="AA33" s="50">
        <v>31</v>
      </c>
      <c r="AB33" s="46">
        <v>47</v>
      </c>
      <c r="AC33" t="s">
        <v>95</v>
      </c>
    </row>
    <row r="34" spans="1:29" x14ac:dyDescent="0.25">
      <c r="A34" s="25" t="s">
        <v>53</v>
      </c>
      <c r="B34" s="26">
        <v>5.324704523010635E-2</v>
      </c>
      <c r="C34" s="27">
        <v>54</v>
      </c>
      <c r="D34" s="26">
        <v>5.7757321842059541E-2</v>
      </c>
      <c r="E34" s="27">
        <v>54</v>
      </c>
      <c r="F34" s="28">
        <v>60702.560805451649</v>
      </c>
      <c r="G34" s="27">
        <v>17</v>
      </c>
      <c r="H34" s="28">
        <v>57519.439190788493</v>
      </c>
      <c r="I34" s="27">
        <v>24</v>
      </c>
      <c r="J34" s="29">
        <v>0.19594251120661768</v>
      </c>
      <c r="K34" s="27">
        <v>70</v>
      </c>
      <c r="L34" s="29">
        <v>0.14866567776221709</v>
      </c>
      <c r="M34" s="27">
        <v>61</v>
      </c>
      <c r="N34" s="30">
        <v>1.4985816886851411</v>
      </c>
      <c r="O34" s="27">
        <v>74</v>
      </c>
      <c r="P34" s="30">
        <v>1.1771401916296116</v>
      </c>
      <c r="Q34" s="27">
        <v>62</v>
      </c>
      <c r="R34" s="29">
        <v>8.3227499788332913E-3</v>
      </c>
      <c r="S34" s="27">
        <v>36</v>
      </c>
      <c r="T34" s="29">
        <v>4.1136630526804489E-2</v>
      </c>
      <c r="U34" s="27">
        <v>20</v>
      </c>
      <c r="V34" s="31">
        <v>0.9552804599339727</v>
      </c>
      <c r="W34" s="27">
        <v>47</v>
      </c>
      <c r="X34" s="31">
        <v>0.96236477337954074</v>
      </c>
      <c r="Y34" s="27">
        <v>50</v>
      </c>
      <c r="Z34" s="32">
        <v>298</v>
      </c>
      <c r="AA34" s="50">
        <v>31</v>
      </c>
      <c r="AB34" s="43">
        <v>38</v>
      </c>
      <c r="AC34" t="s">
        <v>97</v>
      </c>
    </row>
    <row r="35" spans="1:29" x14ac:dyDescent="0.25">
      <c r="A35" s="25" t="s">
        <v>74</v>
      </c>
      <c r="B35" s="26">
        <v>4.4573333637795996E-2</v>
      </c>
      <c r="C35" s="27">
        <v>25</v>
      </c>
      <c r="D35" s="26">
        <v>4.7033136982874299E-2</v>
      </c>
      <c r="E35" s="27">
        <v>16</v>
      </c>
      <c r="F35" s="28">
        <v>73757.600066598374</v>
      </c>
      <c r="G35" s="27">
        <v>51</v>
      </c>
      <c r="H35" s="28">
        <v>68506.10796421663</v>
      </c>
      <c r="I35" s="27">
        <v>53</v>
      </c>
      <c r="J35" s="29">
        <v>4.8404255319148937E-2</v>
      </c>
      <c r="K35" s="27">
        <v>12</v>
      </c>
      <c r="L35" s="29">
        <v>5.41497975708502E-2</v>
      </c>
      <c r="M35" s="27">
        <v>16</v>
      </c>
      <c r="N35" s="30">
        <v>1.3041348513250433</v>
      </c>
      <c r="O35" s="27">
        <v>57</v>
      </c>
      <c r="P35" s="30">
        <v>1.096851594245797</v>
      </c>
      <c r="Q35" s="27">
        <v>52</v>
      </c>
      <c r="R35" s="29">
        <v>5.7992213211727504E-2</v>
      </c>
      <c r="S35" s="27">
        <v>76</v>
      </c>
      <c r="T35" s="29">
        <v>9.3684297316238618E-2</v>
      </c>
      <c r="U35" s="27">
        <v>53</v>
      </c>
      <c r="V35" s="31">
        <v>1.3888032346173671</v>
      </c>
      <c r="W35" s="27">
        <v>72</v>
      </c>
      <c r="X35" s="31">
        <v>1.3245922878255365</v>
      </c>
      <c r="Y35" s="27">
        <v>73</v>
      </c>
      <c r="Z35" s="32">
        <v>293</v>
      </c>
      <c r="AA35" s="50">
        <v>33</v>
      </c>
      <c r="AB35" s="43">
        <v>40</v>
      </c>
      <c r="AC35" t="s">
        <v>98</v>
      </c>
    </row>
    <row r="36" spans="1:29" x14ac:dyDescent="0.25">
      <c r="A36" s="25" t="s">
        <v>68</v>
      </c>
      <c r="B36" s="26">
        <v>4.5377085734256445E-2</v>
      </c>
      <c r="C36" s="27">
        <v>27</v>
      </c>
      <c r="D36" s="18">
        <v>4.9309804477412143E-2</v>
      </c>
      <c r="E36" s="19">
        <v>28</v>
      </c>
      <c r="F36" s="28">
        <v>99494.338887686521</v>
      </c>
      <c r="G36" s="27">
        <v>73</v>
      </c>
      <c r="H36" s="20">
        <v>91268.774653145956</v>
      </c>
      <c r="I36" s="19">
        <v>76</v>
      </c>
      <c r="J36" s="29">
        <v>0.35784258844603672</v>
      </c>
      <c r="K36" s="27">
        <v>78</v>
      </c>
      <c r="L36" s="21">
        <v>0.2285198471187769</v>
      </c>
      <c r="M36" s="19">
        <v>72</v>
      </c>
      <c r="N36" s="30">
        <v>0.77787913651053586</v>
      </c>
      <c r="O36" s="27">
        <v>9</v>
      </c>
      <c r="P36" s="22">
        <v>0.84996395022901305</v>
      </c>
      <c r="Q36" s="19">
        <v>25</v>
      </c>
      <c r="R36" s="29">
        <v>1.256265080595903E-4</v>
      </c>
      <c r="S36" s="27">
        <v>31</v>
      </c>
      <c r="T36" s="21">
        <v>0.15107885775709357</v>
      </c>
      <c r="U36" s="19">
        <v>78</v>
      </c>
      <c r="V36" s="31">
        <v>1.3444742619596459</v>
      </c>
      <c r="W36" s="27">
        <v>69</v>
      </c>
      <c r="X36" s="23">
        <v>1.2851051544547059</v>
      </c>
      <c r="Y36" s="19">
        <v>72</v>
      </c>
      <c r="Z36" s="32">
        <v>287</v>
      </c>
      <c r="AA36" s="50">
        <v>34</v>
      </c>
      <c r="AB36" s="43">
        <v>20</v>
      </c>
      <c r="AC36" t="s">
        <v>93</v>
      </c>
    </row>
    <row r="37" spans="1:29" x14ac:dyDescent="0.25">
      <c r="A37" s="25" t="s">
        <v>45</v>
      </c>
      <c r="B37" s="26">
        <v>5.9820757444348074E-2</v>
      </c>
      <c r="C37" s="27">
        <v>75</v>
      </c>
      <c r="D37" s="18">
        <v>6.8400348261552057E-2</v>
      </c>
      <c r="E37" s="19">
        <v>79</v>
      </c>
      <c r="F37" s="28">
        <v>92928.479124299265</v>
      </c>
      <c r="G37" s="27">
        <v>69</v>
      </c>
      <c r="H37" s="20">
        <v>98360.264490383721</v>
      </c>
      <c r="I37" s="19">
        <v>78</v>
      </c>
      <c r="J37" s="29">
        <v>0.392809523352742</v>
      </c>
      <c r="K37" s="27">
        <v>81</v>
      </c>
      <c r="L37" s="21">
        <v>0.32072104334559592</v>
      </c>
      <c r="M37" s="19">
        <v>81</v>
      </c>
      <c r="N37" s="30">
        <v>0.74998903355047553</v>
      </c>
      <c r="O37" s="27">
        <v>6</v>
      </c>
      <c r="P37" s="22">
        <v>0.58489350355043734</v>
      </c>
      <c r="Q37" s="19">
        <v>9</v>
      </c>
      <c r="R37" s="29">
        <v>-7.0281509718861587E-2</v>
      </c>
      <c r="S37" s="27">
        <v>8</v>
      </c>
      <c r="T37" s="21">
        <v>0.10448347295574577</v>
      </c>
      <c r="U37" s="19">
        <v>60</v>
      </c>
      <c r="V37" s="31">
        <v>0.93380889434364234</v>
      </c>
      <c r="W37" s="27">
        <v>44</v>
      </c>
      <c r="X37" s="23">
        <v>1.1060758169203169</v>
      </c>
      <c r="Y37" s="19">
        <v>63</v>
      </c>
      <c r="Z37" s="32">
        <v>283</v>
      </c>
      <c r="AA37" s="50">
        <v>35</v>
      </c>
      <c r="AB37" s="42">
        <v>14</v>
      </c>
      <c r="AC37" t="s">
        <v>94</v>
      </c>
    </row>
    <row r="38" spans="1:29" x14ac:dyDescent="0.25">
      <c r="A38" s="25" t="s">
        <v>36</v>
      </c>
      <c r="B38" s="26">
        <v>5.7236320701311724E-2</v>
      </c>
      <c r="C38" s="27">
        <v>64</v>
      </c>
      <c r="D38" s="26">
        <v>5.9511328736879754E-2</v>
      </c>
      <c r="E38" s="27">
        <v>58</v>
      </c>
      <c r="F38" s="28">
        <v>70883.693068173787</v>
      </c>
      <c r="G38" s="27">
        <v>45</v>
      </c>
      <c r="H38" s="28">
        <v>64480.342298445597</v>
      </c>
      <c r="I38" s="27">
        <v>43</v>
      </c>
      <c r="J38" s="29">
        <v>6.384969766772243E-2</v>
      </c>
      <c r="K38" s="27">
        <v>20</v>
      </c>
      <c r="L38" s="29">
        <v>5.8878071395456651E-2</v>
      </c>
      <c r="M38" s="27">
        <v>22</v>
      </c>
      <c r="N38" s="30">
        <v>1.18290038919511</v>
      </c>
      <c r="O38" s="27">
        <v>44</v>
      </c>
      <c r="P38" s="30">
        <v>1.0538878314799214</v>
      </c>
      <c r="Q38" s="27">
        <v>48</v>
      </c>
      <c r="R38" s="29">
        <v>1.1681206565133816E-2</v>
      </c>
      <c r="S38" s="27">
        <v>39</v>
      </c>
      <c r="T38" s="29">
        <v>9.054504256918193E-2</v>
      </c>
      <c r="U38" s="27">
        <v>49</v>
      </c>
      <c r="V38" s="31">
        <v>1.3425983196480957</v>
      </c>
      <c r="W38" s="27">
        <v>68</v>
      </c>
      <c r="X38" s="31">
        <v>1.2196571901063984</v>
      </c>
      <c r="Y38" s="27">
        <v>68</v>
      </c>
      <c r="Z38" s="32">
        <v>280</v>
      </c>
      <c r="AA38" s="50">
        <v>36</v>
      </c>
      <c r="AB38" s="43">
        <v>34</v>
      </c>
      <c r="AC38" t="s">
        <v>96</v>
      </c>
    </row>
    <row r="39" spans="1:29" x14ac:dyDescent="0.25">
      <c r="A39" s="25" t="s">
        <v>78</v>
      </c>
      <c r="B39" s="26">
        <v>5.381803411860276E-2</v>
      </c>
      <c r="C39" s="27">
        <v>56</v>
      </c>
      <c r="D39" s="34">
        <v>5.2554227261523291E-2</v>
      </c>
      <c r="E39" s="35">
        <v>40</v>
      </c>
      <c r="F39" s="28">
        <v>74548.797000000093</v>
      </c>
      <c r="G39" s="27">
        <v>54</v>
      </c>
      <c r="H39" s="36">
        <v>67960.763745089978</v>
      </c>
      <c r="I39" s="35">
        <v>53</v>
      </c>
      <c r="J39" s="29">
        <v>9.1263494602159143E-2</v>
      </c>
      <c r="K39" s="27">
        <v>34</v>
      </c>
      <c r="L39" s="37">
        <v>8.8190716703676397E-2</v>
      </c>
      <c r="M39" s="35">
        <v>37</v>
      </c>
      <c r="N39" s="30">
        <v>1.2163377624713203</v>
      </c>
      <c r="O39" s="27">
        <v>52</v>
      </c>
      <c r="P39" s="38">
        <v>1.1358237666030602</v>
      </c>
      <c r="Q39" s="35">
        <v>54</v>
      </c>
      <c r="R39" s="29">
        <v>2.2573461450185166E-2</v>
      </c>
      <c r="S39" s="27">
        <v>50</v>
      </c>
      <c r="T39" s="37">
        <v>7.7737080050125459E-2</v>
      </c>
      <c r="U39" s="35">
        <v>41</v>
      </c>
      <c r="V39" s="31">
        <v>0.85068921474180936</v>
      </c>
      <c r="W39" s="27">
        <v>32</v>
      </c>
      <c r="X39" s="39">
        <v>0.74845301620946358</v>
      </c>
      <c r="Y39" s="35">
        <v>23</v>
      </c>
      <c r="Z39" s="32">
        <v>278</v>
      </c>
      <c r="AA39" s="50">
        <v>37</v>
      </c>
      <c r="AB39" s="46">
        <v>44</v>
      </c>
      <c r="AC39" t="s">
        <v>91</v>
      </c>
    </row>
    <row r="40" spans="1:29" x14ac:dyDescent="0.25">
      <c r="A40" s="25" t="s">
        <v>60</v>
      </c>
      <c r="B40" s="26">
        <v>6.4476502500742064E-2</v>
      </c>
      <c r="C40" s="27">
        <v>79</v>
      </c>
      <c r="D40" s="34">
        <v>6.643504437583235E-2</v>
      </c>
      <c r="E40" s="35">
        <v>75</v>
      </c>
      <c r="F40" s="28">
        <v>67892.408577727401</v>
      </c>
      <c r="G40" s="27">
        <v>36</v>
      </c>
      <c r="H40" s="36">
        <v>65983.241753453985</v>
      </c>
      <c r="I40" s="35">
        <v>47</v>
      </c>
      <c r="J40" s="29">
        <v>0.14883032178629663</v>
      </c>
      <c r="K40" s="27">
        <v>53</v>
      </c>
      <c r="L40" s="37">
        <v>0.11097119761339828</v>
      </c>
      <c r="M40" s="35">
        <v>51</v>
      </c>
      <c r="N40" s="30">
        <v>0.97907227563212385</v>
      </c>
      <c r="O40" s="27">
        <v>25</v>
      </c>
      <c r="P40" s="38">
        <v>0.78837239566035755</v>
      </c>
      <c r="Q40" s="35">
        <v>20</v>
      </c>
      <c r="R40" s="29">
        <v>4.0532743950907973E-2</v>
      </c>
      <c r="S40" s="27">
        <v>67</v>
      </c>
      <c r="T40" s="37">
        <v>7.4821294500896821E-2</v>
      </c>
      <c r="U40" s="35">
        <v>40</v>
      </c>
      <c r="V40" s="31">
        <v>0.68857997355421452</v>
      </c>
      <c r="W40" s="27">
        <v>11</v>
      </c>
      <c r="X40" s="39">
        <v>0.68929527152116432</v>
      </c>
      <c r="Y40" s="35">
        <v>14</v>
      </c>
      <c r="Z40" s="32">
        <v>271</v>
      </c>
      <c r="AA40" s="50">
        <v>38</v>
      </c>
      <c r="AB40" s="46">
        <v>45</v>
      </c>
      <c r="AC40" t="s">
        <v>94</v>
      </c>
    </row>
    <row r="41" spans="1:29" x14ac:dyDescent="0.25">
      <c r="A41" s="25" t="s">
        <v>44</v>
      </c>
      <c r="B41" s="26">
        <v>5.7788045773004039E-2</v>
      </c>
      <c r="C41" s="27">
        <v>67</v>
      </c>
      <c r="D41" s="34">
        <v>6.0128986040463385E-2</v>
      </c>
      <c r="E41" s="35">
        <v>60</v>
      </c>
      <c r="F41" s="28">
        <v>73300.953100862273</v>
      </c>
      <c r="G41" s="27">
        <v>51</v>
      </c>
      <c r="H41" s="36">
        <v>66137.574053522068</v>
      </c>
      <c r="I41" s="35">
        <v>47</v>
      </c>
      <c r="J41" s="29">
        <v>6.9053211427460959E-2</v>
      </c>
      <c r="K41" s="27">
        <v>20</v>
      </c>
      <c r="L41" s="37">
        <v>6.3504180298073434E-2</v>
      </c>
      <c r="M41" s="35">
        <v>22</v>
      </c>
      <c r="N41" s="30">
        <v>1.110706637787013</v>
      </c>
      <c r="O41" s="27">
        <v>39</v>
      </c>
      <c r="P41" s="38">
        <v>0.85747145406835568</v>
      </c>
      <c r="Q41" s="35">
        <v>26</v>
      </c>
      <c r="R41" s="29">
        <v>4.7667273366808073E-2</v>
      </c>
      <c r="S41" s="27">
        <v>73</v>
      </c>
      <c r="T41" s="37">
        <v>1.7679884255425909E-2</v>
      </c>
      <c r="U41" s="35">
        <v>11</v>
      </c>
      <c r="V41" s="31">
        <v>0.75835285738573188</v>
      </c>
      <c r="W41" s="27">
        <v>19</v>
      </c>
      <c r="X41" s="39">
        <v>0.73167336659382443</v>
      </c>
      <c r="Y41" s="35">
        <v>18</v>
      </c>
      <c r="Z41" s="32">
        <v>269</v>
      </c>
      <c r="AA41" s="50">
        <v>39</v>
      </c>
      <c r="AB41" s="46">
        <v>67</v>
      </c>
      <c r="AC41" t="s">
        <v>95</v>
      </c>
    </row>
    <row r="42" spans="1:29" ht="15.75" thickBot="1" x14ac:dyDescent="0.3">
      <c r="A42" s="25" t="s">
        <v>59</v>
      </c>
      <c r="B42" s="26">
        <v>6.4981663981337784E-2</v>
      </c>
      <c r="C42" s="27">
        <v>80</v>
      </c>
      <c r="D42" s="34">
        <v>6.4122084610721303E-2</v>
      </c>
      <c r="E42" s="35">
        <v>71</v>
      </c>
      <c r="F42" s="28">
        <v>68248.101421593456</v>
      </c>
      <c r="G42" s="27">
        <v>36</v>
      </c>
      <c r="H42" s="36">
        <v>62533.883285921322</v>
      </c>
      <c r="I42" s="35">
        <v>38</v>
      </c>
      <c r="J42" s="29">
        <v>8.3163872444906375E-2</v>
      </c>
      <c r="K42" s="27">
        <v>28</v>
      </c>
      <c r="L42" s="37">
        <v>6.6720600132382138E-2</v>
      </c>
      <c r="M42" s="35">
        <v>25</v>
      </c>
      <c r="N42" s="30">
        <v>0.79636986112531705</v>
      </c>
      <c r="O42" s="27">
        <v>11</v>
      </c>
      <c r="P42" s="38">
        <v>0.7601305812563508</v>
      </c>
      <c r="Q42" s="35">
        <v>19</v>
      </c>
      <c r="R42" s="29">
        <v>2.5330615757798935E-2</v>
      </c>
      <c r="S42" s="27">
        <v>54</v>
      </c>
      <c r="T42" s="37">
        <v>6.857710533414392E-2</v>
      </c>
      <c r="U42" s="35">
        <v>36</v>
      </c>
      <c r="V42" s="31">
        <v>1.0204660697022707</v>
      </c>
      <c r="W42" s="27">
        <v>56</v>
      </c>
      <c r="X42" s="39">
        <v>0.90759608340998454</v>
      </c>
      <c r="Y42" s="35">
        <v>46</v>
      </c>
      <c r="Z42" s="32">
        <v>265</v>
      </c>
      <c r="AA42" s="50">
        <v>40</v>
      </c>
      <c r="AB42" s="47">
        <v>51</v>
      </c>
      <c r="AC42" t="s">
        <v>97</v>
      </c>
    </row>
    <row r="43" spans="1:29" x14ac:dyDescent="0.25">
      <c r="A43" s="33" t="s">
        <v>9</v>
      </c>
      <c r="B43" s="34">
        <v>4.9199148571747724E-2</v>
      </c>
      <c r="C43" s="35">
        <v>40</v>
      </c>
      <c r="D43" s="34">
        <v>4.8450096421157794E-2</v>
      </c>
      <c r="E43" s="35">
        <v>23</v>
      </c>
      <c r="F43" s="36">
        <v>65335.480889253304</v>
      </c>
      <c r="G43" s="35">
        <v>28</v>
      </c>
      <c r="H43" s="36">
        <v>55550.501392233913</v>
      </c>
      <c r="I43" s="35">
        <v>18</v>
      </c>
      <c r="J43" s="37">
        <v>0.43070095587665241</v>
      </c>
      <c r="K43" s="35">
        <v>82</v>
      </c>
      <c r="L43" s="37">
        <v>0.25854934931719331</v>
      </c>
      <c r="M43" s="35">
        <v>76</v>
      </c>
      <c r="N43" s="38">
        <v>1.2165890764056231</v>
      </c>
      <c r="O43" s="35">
        <v>52</v>
      </c>
      <c r="P43" s="38">
        <v>1.217130066895751</v>
      </c>
      <c r="Q43" s="35">
        <v>65</v>
      </c>
      <c r="R43" s="37">
        <v>-3.3209015035745963E-2</v>
      </c>
      <c r="S43" s="35">
        <v>12</v>
      </c>
      <c r="T43" s="37">
        <v>1.3550299681739607E-2</v>
      </c>
      <c r="U43" s="35">
        <v>10</v>
      </c>
      <c r="V43" s="39">
        <v>0.96039653622821464</v>
      </c>
      <c r="W43" s="35">
        <v>49</v>
      </c>
      <c r="X43" s="39">
        <v>0.77676310541266869</v>
      </c>
      <c r="Y43" s="35">
        <v>26</v>
      </c>
      <c r="Z43" s="40">
        <v>263</v>
      </c>
      <c r="AA43" s="51">
        <v>41</v>
      </c>
      <c r="AB43" s="48">
        <v>56</v>
      </c>
      <c r="AC43" t="s">
        <v>95</v>
      </c>
    </row>
    <row r="44" spans="1:29" x14ac:dyDescent="0.25">
      <c r="A44" s="33" t="s">
        <v>24</v>
      </c>
      <c r="B44" s="34">
        <v>4.2359942058489607E-2</v>
      </c>
      <c r="C44" s="35">
        <v>17</v>
      </c>
      <c r="D44" s="26">
        <v>5.2500167197984705E-2</v>
      </c>
      <c r="E44" s="27">
        <v>40</v>
      </c>
      <c r="F44" s="36">
        <v>71462.007883548999</v>
      </c>
      <c r="G44" s="35">
        <v>45</v>
      </c>
      <c r="H44" s="28">
        <v>78104.475605095548</v>
      </c>
      <c r="I44" s="27">
        <v>64</v>
      </c>
      <c r="J44" s="37">
        <v>0.17021239759403167</v>
      </c>
      <c r="K44" s="35">
        <v>61</v>
      </c>
      <c r="L44" s="29">
        <v>0.16741405082212257</v>
      </c>
      <c r="M44" s="27">
        <v>65</v>
      </c>
      <c r="N44" s="38">
        <v>1.5341047658258733</v>
      </c>
      <c r="O44" s="35">
        <v>75</v>
      </c>
      <c r="P44" s="30">
        <v>0.86763281683151483</v>
      </c>
      <c r="Q44" s="27">
        <v>28</v>
      </c>
      <c r="R44" s="37">
        <v>-2.9876622852995725E-2</v>
      </c>
      <c r="S44" s="35">
        <v>14</v>
      </c>
      <c r="T44" s="29">
        <v>0.12213785275353242</v>
      </c>
      <c r="U44" s="27">
        <v>72</v>
      </c>
      <c r="V44" s="39">
        <v>0.96170145966029086</v>
      </c>
      <c r="W44" s="35">
        <v>50</v>
      </c>
      <c r="X44" s="31">
        <v>1.2309766596039664</v>
      </c>
      <c r="Y44" s="27">
        <v>70</v>
      </c>
      <c r="Z44" s="40">
        <v>262</v>
      </c>
      <c r="AA44" s="51">
        <v>42</v>
      </c>
      <c r="AB44" s="46">
        <v>24</v>
      </c>
      <c r="AC44" t="s">
        <v>92</v>
      </c>
    </row>
    <row r="45" spans="1:29" x14ac:dyDescent="0.25">
      <c r="A45" s="33" t="s">
        <v>61</v>
      </c>
      <c r="B45" s="34">
        <v>4.4169662812165972E-2</v>
      </c>
      <c r="C45" s="35">
        <v>23</v>
      </c>
      <c r="D45" s="18">
        <v>5.162220694932302E-2</v>
      </c>
      <c r="E45" s="19">
        <v>36</v>
      </c>
      <c r="F45" s="36">
        <v>74385.782353976465</v>
      </c>
      <c r="G45" s="35">
        <v>54</v>
      </c>
      <c r="H45" s="20">
        <v>73317.497530098262</v>
      </c>
      <c r="I45" s="19">
        <v>58</v>
      </c>
      <c r="J45" s="37">
        <v>0.25339718714537729</v>
      </c>
      <c r="K45" s="35">
        <v>72</v>
      </c>
      <c r="L45" s="21">
        <v>0.3030949478531762</v>
      </c>
      <c r="M45" s="19">
        <v>80</v>
      </c>
      <c r="N45" s="37">
        <v>1.0782768093807134</v>
      </c>
      <c r="O45" s="35">
        <v>33</v>
      </c>
      <c r="P45" s="21">
        <v>1.1380627460360895</v>
      </c>
      <c r="Q45" s="19">
        <v>58</v>
      </c>
      <c r="R45" s="37">
        <v>8.9004101090681461E-3</v>
      </c>
      <c r="S45" s="35">
        <v>37</v>
      </c>
      <c r="T45" s="21">
        <v>0.12052259598841653</v>
      </c>
      <c r="U45" s="19">
        <v>71</v>
      </c>
      <c r="V45" s="39">
        <v>0.91195503346327966</v>
      </c>
      <c r="W45" s="35">
        <v>42</v>
      </c>
      <c r="X45" s="23">
        <v>1.0114530979923053</v>
      </c>
      <c r="Y45" s="19">
        <v>55</v>
      </c>
      <c r="Z45" s="40">
        <v>261</v>
      </c>
      <c r="AA45" s="51">
        <v>43</v>
      </c>
      <c r="AB45" s="46">
        <v>17</v>
      </c>
      <c r="AC45" t="s">
        <v>97</v>
      </c>
    </row>
    <row r="46" spans="1:29" x14ac:dyDescent="0.25">
      <c r="A46" s="33" t="s">
        <v>3</v>
      </c>
      <c r="B46" s="34">
        <v>5.2747553340222478E-2</v>
      </c>
      <c r="C46" s="35">
        <v>51</v>
      </c>
      <c r="D46" s="34">
        <v>4.9112697594814861E-2</v>
      </c>
      <c r="E46" s="35">
        <v>28</v>
      </c>
      <c r="F46" s="36">
        <v>62954.207366753086</v>
      </c>
      <c r="G46" s="35">
        <v>23</v>
      </c>
      <c r="H46" s="36">
        <v>58312.771816955101</v>
      </c>
      <c r="I46" s="35">
        <v>26</v>
      </c>
      <c r="J46" s="37">
        <v>5.1833394856650672E-2</v>
      </c>
      <c r="K46" s="35">
        <v>12</v>
      </c>
      <c r="L46" s="37">
        <v>9.2504732208898807E-2</v>
      </c>
      <c r="M46" s="35">
        <v>41</v>
      </c>
      <c r="N46" s="38">
        <v>1.3317327144066189</v>
      </c>
      <c r="O46" s="35">
        <v>59</v>
      </c>
      <c r="P46" s="38">
        <v>1.0961475544866706</v>
      </c>
      <c r="Q46" s="35">
        <v>50</v>
      </c>
      <c r="R46" s="37">
        <v>2.5781819318351926E-2</v>
      </c>
      <c r="S46" s="35">
        <v>55</v>
      </c>
      <c r="T46" s="37">
        <v>9.9249935828174721E-2</v>
      </c>
      <c r="U46" s="35">
        <v>56</v>
      </c>
      <c r="V46" s="39">
        <v>1.0023737932715995</v>
      </c>
      <c r="W46" s="35">
        <v>54</v>
      </c>
      <c r="X46" s="39">
        <v>0.85590211165340224</v>
      </c>
      <c r="Y46" s="35">
        <v>41</v>
      </c>
      <c r="Z46" s="40">
        <v>254</v>
      </c>
      <c r="AA46" s="51">
        <v>44</v>
      </c>
      <c r="AB46" s="46">
        <v>46</v>
      </c>
      <c r="AC46" t="s">
        <v>98</v>
      </c>
    </row>
    <row r="47" spans="1:29" x14ac:dyDescent="0.25">
      <c r="A47" s="33" t="s">
        <v>71</v>
      </c>
      <c r="B47" s="34">
        <v>4.8680747510282896E-2</v>
      </c>
      <c r="C47" s="35">
        <v>37</v>
      </c>
      <c r="D47" s="34">
        <v>5.174626573340068E-2</v>
      </c>
      <c r="E47" s="35">
        <v>36</v>
      </c>
      <c r="F47" s="36">
        <v>63888.555484677279</v>
      </c>
      <c r="G47" s="35">
        <v>25</v>
      </c>
      <c r="H47" s="36">
        <v>57730.94382787987</v>
      </c>
      <c r="I47" s="35">
        <v>24</v>
      </c>
      <c r="J47" s="37">
        <v>6.9736789454389228E-2</v>
      </c>
      <c r="K47" s="35">
        <v>20</v>
      </c>
      <c r="L47" s="37">
        <v>6.2135451463056379E-2</v>
      </c>
      <c r="M47" s="35">
        <v>22</v>
      </c>
      <c r="N47" s="38">
        <v>1.4811457945328577</v>
      </c>
      <c r="O47" s="35">
        <v>70</v>
      </c>
      <c r="P47" s="38">
        <v>1.3850263895362671</v>
      </c>
      <c r="Q47" s="35">
        <v>73</v>
      </c>
      <c r="R47" s="37">
        <v>3.545587214760991E-2</v>
      </c>
      <c r="S47" s="35">
        <v>65</v>
      </c>
      <c r="T47" s="37">
        <v>3.8773285770907648E-2</v>
      </c>
      <c r="U47" s="35">
        <v>18</v>
      </c>
      <c r="V47" s="39">
        <v>0.87798133075310292</v>
      </c>
      <c r="W47" s="35">
        <v>36</v>
      </c>
      <c r="X47" s="39">
        <v>0.8188359756082636</v>
      </c>
      <c r="Y47" s="35">
        <v>32</v>
      </c>
      <c r="Z47" s="40">
        <v>253</v>
      </c>
      <c r="AA47" s="51">
        <v>45</v>
      </c>
      <c r="AB47" s="46">
        <v>61</v>
      </c>
      <c r="AC47" t="s">
        <v>95</v>
      </c>
    </row>
    <row r="48" spans="1:29" x14ac:dyDescent="0.25">
      <c r="A48" s="33" t="s">
        <v>77</v>
      </c>
      <c r="B48" s="34">
        <v>5.7822780722427677E-2</v>
      </c>
      <c r="C48" s="35">
        <v>67</v>
      </c>
      <c r="D48" s="26">
        <v>6.3386023070288913E-2</v>
      </c>
      <c r="E48" s="27">
        <v>68</v>
      </c>
      <c r="F48" s="36">
        <v>102202.64827408445</v>
      </c>
      <c r="G48" s="35">
        <v>74</v>
      </c>
      <c r="H48" s="28">
        <v>102373.76114536275</v>
      </c>
      <c r="I48" s="27">
        <v>80</v>
      </c>
      <c r="J48" s="37">
        <v>9.1734459975729252E-2</v>
      </c>
      <c r="K48" s="35">
        <v>34</v>
      </c>
      <c r="L48" s="29">
        <v>0.10786927330173776</v>
      </c>
      <c r="M48" s="27">
        <v>51</v>
      </c>
      <c r="N48" s="38">
        <v>0.62780059182171033</v>
      </c>
      <c r="O48" s="35">
        <v>3</v>
      </c>
      <c r="P48" s="30">
        <v>0.52171912895189576</v>
      </c>
      <c r="Q48" s="27">
        <v>8</v>
      </c>
      <c r="R48" s="37">
        <v>-0.21392924183371154</v>
      </c>
      <c r="S48" s="35">
        <v>1</v>
      </c>
      <c r="T48" s="29">
        <v>-3.9797387475435334E-2</v>
      </c>
      <c r="U48" s="27">
        <v>5</v>
      </c>
      <c r="V48" s="39">
        <v>1.4074594360168788</v>
      </c>
      <c r="W48" s="35">
        <v>73</v>
      </c>
      <c r="X48" s="31">
        <v>1.4778044053943074</v>
      </c>
      <c r="Y48" s="27">
        <v>79</v>
      </c>
      <c r="Z48" s="40">
        <v>252</v>
      </c>
      <c r="AA48" s="51">
        <v>46</v>
      </c>
      <c r="AB48" s="46">
        <v>33</v>
      </c>
      <c r="AC48" t="s">
        <v>97</v>
      </c>
    </row>
    <row r="49" spans="1:29" ht="30" x14ac:dyDescent="0.25">
      <c r="A49" s="33" t="s">
        <v>80</v>
      </c>
      <c r="B49" s="34">
        <v>5.6707164151523326E-2</v>
      </c>
      <c r="C49" s="35">
        <v>63</v>
      </c>
      <c r="D49" s="34">
        <v>5.9816523252334101E-2</v>
      </c>
      <c r="E49" s="35">
        <v>58</v>
      </c>
      <c r="F49" s="36">
        <v>61704.264511023212</v>
      </c>
      <c r="G49" s="35">
        <v>20</v>
      </c>
      <c r="H49" s="36">
        <v>56399.817500308833</v>
      </c>
      <c r="I49" s="35">
        <v>21</v>
      </c>
      <c r="J49" s="37">
        <v>0</v>
      </c>
      <c r="K49" s="35">
        <v>59</v>
      </c>
      <c r="L49" s="37">
        <v>0</v>
      </c>
      <c r="M49" s="35">
        <v>4</v>
      </c>
      <c r="N49" s="38">
        <v>0</v>
      </c>
      <c r="O49" s="35">
        <v>37</v>
      </c>
      <c r="P49" s="38">
        <v>0</v>
      </c>
      <c r="Q49" s="35">
        <v>4</v>
      </c>
      <c r="R49" s="37">
        <v>3.3715665284926886E-2</v>
      </c>
      <c r="S49" s="35">
        <v>64</v>
      </c>
      <c r="T49" s="37">
        <v>0.11635036353367134</v>
      </c>
      <c r="U49" s="35">
        <v>69</v>
      </c>
      <c r="V49" s="39">
        <v>0.62320647313720579</v>
      </c>
      <c r="W49" s="35">
        <v>8</v>
      </c>
      <c r="X49" s="39">
        <v>0.59212312452052562</v>
      </c>
      <c r="Y49" s="35">
        <v>7</v>
      </c>
      <c r="Z49" s="40">
        <v>251</v>
      </c>
      <c r="AA49" s="51">
        <v>47</v>
      </c>
      <c r="AB49" s="46">
        <v>71</v>
      </c>
      <c r="AC49" t="s">
        <v>96</v>
      </c>
    </row>
    <row r="50" spans="1:29" x14ac:dyDescent="0.25">
      <c r="A50" s="33" t="s">
        <v>35</v>
      </c>
      <c r="B50" s="34">
        <v>2.8870722368256659E-2</v>
      </c>
      <c r="C50" s="35">
        <v>5</v>
      </c>
      <c r="D50" s="34">
        <v>2.4811572044577693E-2</v>
      </c>
      <c r="E50" s="35">
        <v>3</v>
      </c>
      <c r="F50" s="36">
        <v>87625.176947814994</v>
      </c>
      <c r="G50" s="35">
        <v>65</v>
      </c>
      <c r="H50" s="36">
        <v>67361.539802618907</v>
      </c>
      <c r="I50" s="35">
        <v>49</v>
      </c>
      <c r="J50" s="37">
        <v>0.17659121381812445</v>
      </c>
      <c r="K50" s="35">
        <v>65</v>
      </c>
      <c r="L50" s="37">
        <v>4.3075915158463679E-2</v>
      </c>
      <c r="M50" s="35">
        <v>13</v>
      </c>
      <c r="N50" s="38">
        <v>1.2725656365288438</v>
      </c>
      <c r="O50" s="35">
        <v>55</v>
      </c>
      <c r="P50" s="38">
        <v>1.1635528858587851</v>
      </c>
      <c r="Q50" s="35">
        <v>60</v>
      </c>
      <c r="R50" s="37">
        <v>-8.4265887509130749E-2</v>
      </c>
      <c r="S50" s="35">
        <v>6</v>
      </c>
      <c r="T50" s="37">
        <v>-0.40077970752601816</v>
      </c>
      <c r="U50" s="35">
        <v>2</v>
      </c>
      <c r="V50" s="39">
        <v>0.97048155142232195</v>
      </c>
      <c r="W50" s="35">
        <v>52</v>
      </c>
      <c r="X50" s="39">
        <v>0.64254985461894631</v>
      </c>
      <c r="Y50" s="35">
        <v>9</v>
      </c>
      <c r="Z50" s="40">
        <v>248</v>
      </c>
      <c r="AA50" s="51">
        <v>48</v>
      </c>
      <c r="AB50" s="46">
        <v>79</v>
      </c>
      <c r="AC50" t="s">
        <v>92</v>
      </c>
    </row>
    <row r="51" spans="1:29" x14ac:dyDescent="0.25">
      <c r="A51" s="33" t="s">
        <v>70</v>
      </c>
      <c r="B51" s="34">
        <v>6.4111132556103026E-2</v>
      </c>
      <c r="C51" s="35">
        <v>79</v>
      </c>
      <c r="D51" s="26">
        <v>7.0887649613154941E-2</v>
      </c>
      <c r="E51" s="27">
        <v>81</v>
      </c>
      <c r="F51" s="36">
        <v>76644.13966586224</v>
      </c>
      <c r="G51" s="35">
        <v>55</v>
      </c>
      <c r="H51" s="28">
        <v>78823.62970832971</v>
      </c>
      <c r="I51" s="27">
        <v>65</v>
      </c>
      <c r="J51" s="37">
        <v>0.15044303399736064</v>
      </c>
      <c r="K51" s="35">
        <v>55</v>
      </c>
      <c r="L51" s="29">
        <v>0.11069797067770504</v>
      </c>
      <c r="M51" s="27">
        <v>51</v>
      </c>
      <c r="N51" s="38">
        <v>0.50243737875029537</v>
      </c>
      <c r="O51" s="35">
        <v>2</v>
      </c>
      <c r="P51" s="30">
        <v>0.62077274057273679</v>
      </c>
      <c r="Q51" s="27">
        <v>13</v>
      </c>
      <c r="R51" s="37">
        <v>-0.11987946050178942</v>
      </c>
      <c r="S51" s="35">
        <v>4</v>
      </c>
      <c r="T51" s="29">
        <v>2.2804600553313983E-2</v>
      </c>
      <c r="U51" s="27">
        <v>12</v>
      </c>
      <c r="V51" s="39">
        <v>0.96801447098256554</v>
      </c>
      <c r="W51" s="35">
        <v>51</v>
      </c>
      <c r="X51" s="31">
        <v>1.0816011959423448</v>
      </c>
      <c r="Y51" s="27">
        <v>61</v>
      </c>
      <c r="Z51" s="40">
        <v>246</v>
      </c>
      <c r="AA51" s="51">
        <v>49</v>
      </c>
      <c r="AB51" s="46">
        <v>36</v>
      </c>
      <c r="AC51" t="s">
        <v>97</v>
      </c>
    </row>
    <row r="52" spans="1:29" x14ac:dyDescent="0.25">
      <c r="A52" s="33" t="s">
        <v>30</v>
      </c>
      <c r="B52" s="34">
        <v>4.7322901277950691E-2</v>
      </c>
      <c r="C52" s="35">
        <v>34</v>
      </c>
      <c r="D52" s="26">
        <v>4.9672693500307084E-2</v>
      </c>
      <c r="E52" s="27">
        <v>29</v>
      </c>
      <c r="F52" s="36">
        <v>81925.979234406317</v>
      </c>
      <c r="G52" s="35">
        <v>61</v>
      </c>
      <c r="H52" s="28">
        <v>73613.152229794941</v>
      </c>
      <c r="I52" s="27">
        <v>60</v>
      </c>
      <c r="J52" s="37">
        <v>0.17388675096206707</v>
      </c>
      <c r="K52" s="35">
        <v>61</v>
      </c>
      <c r="L52" s="29">
        <v>0.25315667289507954</v>
      </c>
      <c r="M52" s="27">
        <v>75</v>
      </c>
      <c r="N52" s="38">
        <v>0.66081877546789713</v>
      </c>
      <c r="O52" s="35">
        <v>4</v>
      </c>
      <c r="P52" s="30">
        <v>0.758535166669281</v>
      </c>
      <c r="Q52" s="27">
        <v>19</v>
      </c>
      <c r="R52" s="37">
        <v>-2.1280772013909845E-2</v>
      </c>
      <c r="S52" s="35">
        <v>17</v>
      </c>
      <c r="T52" s="29">
        <v>0.10558964602481309</v>
      </c>
      <c r="U52" s="27">
        <v>61</v>
      </c>
      <c r="V52" s="39">
        <v>1.1369424641227432</v>
      </c>
      <c r="W52" s="35">
        <v>62</v>
      </c>
      <c r="X52" s="31">
        <v>1.0400081929009983</v>
      </c>
      <c r="Y52" s="27">
        <v>58</v>
      </c>
      <c r="Z52" s="40">
        <v>239</v>
      </c>
      <c r="AA52" s="51">
        <v>50</v>
      </c>
      <c r="AB52" s="46">
        <v>31</v>
      </c>
      <c r="AC52" t="s">
        <v>97</v>
      </c>
    </row>
    <row r="53" spans="1:29" x14ac:dyDescent="0.25">
      <c r="A53" s="33" t="s">
        <v>54</v>
      </c>
      <c r="B53" s="34">
        <v>4.5140930198762114E-2</v>
      </c>
      <c r="C53" s="35">
        <v>27</v>
      </c>
      <c r="D53" s="26">
        <v>4.7876567082930477E-2</v>
      </c>
      <c r="E53" s="27">
        <v>20</v>
      </c>
      <c r="F53" s="36">
        <v>68992.779756356307</v>
      </c>
      <c r="G53" s="35">
        <v>38</v>
      </c>
      <c r="H53" s="28">
        <v>65748.415558497101</v>
      </c>
      <c r="I53" s="27">
        <v>47</v>
      </c>
      <c r="J53" s="37">
        <v>0.10957347331005635</v>
      </c>
      <c r="K53" s="35">
        <v>41</v>
      </c>
      <c r="L53" s="29">
        <v>0.1435990888382688</v>
      </c>
      <c r="M53" s="27">
        <v>58</v>
      </c>
      <c r="N53" s="38">
        <v>1.4748856650581064</v>
      </c>
      <c r="O53" s="35">
        <v>67</v>
      </c>
      <c r="P53" s="30">
        <v>1.5779455577639598</v>
      </c>
      <c r="Q53" s="27">
        <v>83</v>
      </c>
      <c r="R53" s="37">
        <v>2.7304006450928928E-2</v>
      </c>
      <c r="S53" s="35">
        <v>56</v>
      </c>
      <c r="T53" s="29">
        <v>9.3848011426383757E-2</v>
      </c>
      <c r="U53" s="27">
        <v>54</v>
      </c>
      <c r="V53" s="39">
        <v>0.68690164865203129</v>
      </c>
      <c r="W53" s="35">
        <v>10</v>
      </c>
      <c r="X53" s="31">
        <v>0.67414917039753675</v>
      </c>
      <c r="Y53" s="27">
        <v>12</v>
      </c>
      <c r="Z53" s="40">
        <v>239</v>
      </c>
      <c r="AA53" s="51">
        <v>50</v>
      </c>
      <c r="AB53" s="46">
        <v>37</v>
      </c>
      <c r="AC53" t="s">
        <v>97</v>
      </c>
    </row>
    <row r="54" spans="1:29" x14ac:dyDescent="0.25">
      <c r="A54" s="33" t="s">
        <v>82</v>
      </c>
      <c r="B54" s="34">
        <v>3.3594501284820201E-2</v>
      </c>
      <c r="C54" s="35">
        <v>6</v>
      </c>
      <c r="D54" s="34">
        <v>2.9679098862594119E-2</v>
      </c>
      <c r="E54" s="35">
        <v>5</v>
      </c>
      <c r="F54" s="36">
        <v>110908.95778351322</v>
      </c>
      <c r="G54" s="35">
        <v>76</v>
      </c>
      <c r="H54" s="36">
        <v>91188.394874167294</v>
      </c>
      <c r="I54" s="35">
        <v>76</v>
      </c>
      <c r="J54" s="37">
        <v>6.8052930056710773E-2</v>
      </c>
      <c r="K54" s="35">
        <v>20</v>
      </c>
      <c r="L54" s="37">
        <v>6.7132236990313135E-2</v>
      </c>
      <c r="M54" s="35">
        <v>25</v>
      </c>
      <c r="N54" s="38">
        <v>1.2114417385264931</v>
      </c>
      <c r="O54" s="35">
        <v>50</v>
      </c>
      <c r="P54" s="38">
        <v>1.3302490581950368</v>
      </c>
      <c r="Q54" s="35">
        <v>70</v>
      </c>
      <c r="R54" s="37">
        <v>-2.3277948056138087E-2</v>
      </c>
      <c r="S54" s="35">
        <v>16</v>
      </c>
      <c r="T54" s="37">
        <v>-0.22187252546672215</v>
      </c>
      <c r="U54" s="35">
        <v>3</v>
      </c>
      <c r="V54" s="39">
        <v>1.3521150634455832</v>
      </c>
      <c r="W54" s="35">
        <v>70</v>
      </c>
      <c r="X54" s="39">
        <v>1.0296496646176019</v>
      </c>
      <c r="Y54" s="35">
        <v>56</v>
      </c>
      <c r="Z54" s="40">
        <v>238</v>
      </c>
      <c r="AA54" s="51">
        <v>52</v>
      </c>
      <c r="AB54" s="46">
        <v>51</v>
      </c>
      <c r="AC54" t="s">
        <v>93</v>
      </c>
    </row>
    <row r="55" spans="1:29" x14ac:dyDescent="0.25">
      <c r="A55" s="33" t="s">
        <v>14</v>
      </c>
      <c r="B55" s="34">
        <v>5.4422987142257316E-2</v>
      </c>
      <c r="C55" s="35">
        <v>59</v>
      </c>
      <c r="D55" s="34">
        <v>6.0719531562962566E-2</v>
      </c>
      <c r="E55" s="35">
        <v>63</v>
      </c>
      <c r="F55" s="36">
        <v>52404.524269220361</v>
      </c>
      <c r="G55" s="35">
        <v>7</v>
      </c>
      <c r="H55" s="36">
        <v>50715.413067097135</v>
      </c>
      <c r="I55" s="35">
        <v>7</v>
      </c>
      <c r="J55" s="37">
        <v>8.8293383607146059E-2</v>
      </c>
      <c r="K55" s="35">
        <v>34</v>
      </c>
      <c r="L55" s="37">
        <v>0.11217504332755633</v>
      </c>
      <c r="M55" s="35">
        <v>51</v>
      </c>
      <c r="N55" s="38">
        <v>1.1008607709872453</v>
      </c>
      <c r="O55" s="35">
        <v>38</v>
      </c>
      <c r="P55" s="38">
        <v>0.97346322635639004</v>
      </c>
      <c r="Q55" s="35">
        <v>40</v>
      </c>
      <c r="R55" s="37">
        <v>7.7522928324945686E-2</v>
      </c>
      <c r="S55" s="35">
        <v>82</v>
      </c>
      <c r="T55" s="37">
        <v>0.12706868544076982</v>
      </c>
      <c r="U55" s="35">
        <v>73</v>
      </c>
      <c r="V55" s="39">
        <v>0.68990179676387475</v>
      </c>
      <c r="W55" s="35">
        <v>12</v>
      </c>
      <c r="X55" s="39">
        <v>0.7320810405077407</v>
      </c>
      <c r="Y55" s="35">
        <v>19</v>
      </c>
      <c r="Z55" s="40">
        <v>232</v>
      </c>
      <c r="AA55" s="51">
        <v>53</v>
      </c>
      <c r="AB55" s="46">
        <v>42</v>
      </c>
      <c r="AC55" t="s">
        <v>94</v>
      </c>
    </row>
    <row r="56" spans="1:29" x14ac:dyDescent="0.25">
      <c r="A56" s="33" t="s">
        <v>43</v>
      </c>
      <c r="B56" s="34">
        <v>5.8100219842448675E-2</v>
      </c>
      <c r="C56" s="35">
        <v>69</v>
      </c>
      <c r="D56" s="34">
        <v>6.0666973957790755E-2</v>
      </c>
      <c r="E56" s="35">
        <v>63</v>
      </c>
      <c r="F56" s="36">
        <v>67594.926519480767</v>
      </c>
      <c r="G56" s="35">
        <v>34</v>
      </c>
      <c r="H56" s="36">
        <v>62821.698384746029</v>
      </c>
      <c r="I56" s="35">
        <v>40</v>
      </c>
      <c r="J56" s="37">
        <v>0.1078642508239453</v>
      </c>
      <c r="K56" s="35">
        <v>41</v>
      </c>
      <c r="L56" s="37">
        <v>9.3658097729020673E-2</v>
      </c>
      <c r="M56" s="35">
        <v>41</v>
      </c>
      <c r="N56" s="38">
        <v>0.97372137939680459</v>
      </c>
      <c r="O56" s="35">
        <v>24</v>
      </c>
      <c r="P56" s="38">
        <v>0.68776415184046957</v>
      </c>
      <c r="Q56" s="35">
        <v>16</v>
      </c>
      <c r="R56" s="37">
        <v>2.7527091407971365E-2</v>
      </c>
      <c r="S56" s="35">
        <v>57</v>
      </c>
      <c r="T56" s="37">
        <v>6.4716677677898127E-2</v>
      </c>
      <c r="U56" s="35">
        <v>34</v>
      </c>
      <c r="V56" s="39">
        <v>0.55969815335594109</v>
      </c>
      <c r="W56" s="35">
        <v>5</v>
      </c>
      <c r="X56" s="39">
        <v>0.56224109013563184</v>
      </c>
      <c r="Y56" s="35">
        <v>4</v>
      </c>
      <c r="Z56" s="40">
        <v>230</v>
      </c>
      <c r="AA56" s="51">
        <v>54</v>
      </c>
      <c r="AB56" s="46">
        <v>64</v>
      </c>
      <c r="AC56" t="s">
        <v>95</v>
      </c>
    </row>
    <row r="57" spans="1:29" x14ac:dyDescent="0.25">
      <c r="A57" s="33" t="s">
        <v>50</v>
      </c>
      <c r="B57" s="34">
        <v>5.8167591025619546E-2</v>
      </c>
      <c r="C57" s="35">
        <v>69</v>
      </c>
      <c r="D57" s="34">
        <v>5.5756873879258817E-2</v>
      </c>
      <c r="E57" s="35">
        <v>48</v>
      </c>
      <c r="F57" s="36">
        <v>52745.610652455718</v>
      </c>
      <c r="G57" s="35">
        <v>7</v>
      </c>
      <c r="H57" s="36">
        <v>51775.469738321233</v>
      </c>
      <c r="I57" s="35">
        <v>10</v>
      </c>
      <c r="J57" s="37">
        <v>4.9403310663415884E-2</v>
      </c>
      <c r="K57" s="35">
        <v>12</v>
      </c>
      <c r="L57" s="37">
        <v>8.5319710683357253E-2</v>
      </c>
      <c r="M57" s="35">
        <v>37</v>
      </c>
      <c r="N57" s="38">
        <v>1.5001893451004904</v>
      </c>
      <c r="O57" s="35">
        <v>74</v>
      </c>
      <c r="P57" s="38">
        <v>0.87763785916313031</v>
      </c>
      <c r="Q57" s="35">
        <v>29</v>
      </c>
      <c r="R57" s="37">
        <v>2.3264187226381898E-2</v>
      </c>
      <c r="S57" s="35">
        <v>51</v>
      </c>
      <c r="T57" s="37">
        <v>0.11113570831649962</v>
      </c>
      <c r="U57" s="35">
        <v>67</v>
      </c>
      <c r="V57" s="39">
        <v>0.73526003492832193</v>
      </c>
      <c r="W57" s="35">
        <v>15</v>
      </c>
      <c r="X57" s="39">
        <v>0.67871279505155313</v>
      </c>
      <c r="Y57" s="35">
        <v>13</v>
      </c>
      <c r="Z57" s="40">
        <v>228</v>
      </c>
      <c r="AA57" s="51">
        <v>55</v>
      </c>
      <c r="AB57" s="46">
        <v>63</v>
      </c>
      <c r="AC57" t="s">
        <v>98</v>
      </c>
    </row>
    <row r="58" spans="1:29" x14ac:dyDescent="0.25">
      <c r="A58" s="33" t="s">
        <v>75</v>
      </c>
      <c r="B58" s="34">
        <v>5.1492047485697287E-2</v>
      </c>
      <c r="C58" s="35">
        <v>48</v>
      </c>
      <c r="D58" s="34">
        <v>5.1146336669897055E-2</v>
      </c>
      <c r="E58" s="35">
        <v>33</v>
      </c>
      <c r="F58" s="36">
        <v>60829.286514202518</v>
      </c>
      <c r="G58" s="35">
        <v>17</v>
      </c>
      <c r="H58" s="36">
        <v>61075.886478070759</v>
      </c>
      <c r="I58" s="35">
        <v>35</v>
      </c>
      <c r="J58" s="37">
        <v>9.3541998463871193E-2</v>
      </c>
      <c r="K58" s="35">
        <v>34</v>
      </c>
      <c r="L58" s="37">
        <v>9.5760824859237828E-2</v>
      </c>
      <c r="M58" s="35">
        <v>41</v>
      </c>
      <c r="N58" s="38">
        <v>1.3971958595558096</v>
      </c>
      <c r="O58" s="35">
        <v>66</v>
      </c>
      <c r="P58" s="38">
        <v>1.1423977165958392</v>
      </c>
      <c r="Q58" s="35">
        <v>58</v>
      </c>
      <c r="R58" s="37">
        <v>2.4345872258956586E-2</v>
      </c>
      <c r="S58" s="35">
        <v>53</v>
      </c>
      <c r="T58" s="37">
        <v>0.10837381867401445</v>
      </c>
      <c r="U58" s="35">
        <v>64</v>
      </c>
      <c r="V58" s="39">
        <v>0.62199240788635712</v>
      </c>
      <c r="W58" s="35">
        <v>7</v>
      </c>
      <c r="X58" s="39">
        <v>0.60714244565017716</v>
      </c>
      <c r="Y58" s="35">
        <v>8</v>
      </c>
      <c r="Z58" s="40">
        <v>225</v>
      </c>
      <c r="AA58" s="51">
        <v>56</v>
      </c>
      <c r="AB58" s="46">
        <v>47</v>
      </c>
      <c r="AC58" t="s">
        <v>96</v>
      </c>
    </row>
    <row r="59" spans="1:29" x14ac:dyDescent="0.25">
      <c r="A59" s="33" t="s">
        <v>17</v>
      </c>
      <c r="B59" s="34">
        <v>3.6206376345167456E-2</v>
      </c>
      <c r="C59" s="35">
        <v>8</v>
      </c>
      <c r="D59" s="34">
        <v>3.7524319066147858E-2</v>
      </c>
      <c r="E59" s="35">
        <v>8</v>
      </c>
      <c r="F59" s="36">
        <v>81101.530527777752</v>
      </c>
      <c r="G59" s="35">
        <v>60</v>
      </c>
      <c r="H59" s="36">
        <v>70687.440136098521</v>
      </c>
      <c r="I59" s="35">
        <v>56</v>
      </c>
      <c r="J59" s="37">
        <v>0.10199714693295292</v>
      </c>
      <c r="K59" s="35">
        <v>38</v>
      </c>
      <c r="L59" s="37">
        <v>5.8343789209535757E-2</v>
      </c>
      <c r="M59" s="35">
        <v>22</v>
      </c>
      <c r="N59" s="38">
        <v>1.0615239335571984</v>
      </c>
      <c r="O59" s="35">
        <v>31</v>
      </c>
      <c r="P59" s="38">
        <v>0.95683346147507831</v>
      </c>
      <c r="Q59" s="35">
        <v>37</v>
      </c>
      <c r="R59" s="37">
        <v>-1.8358724875176032E-2</v>
      </c>
      <c r="S59" s="35">
        <v>20</v>
      </c>
      <c r="T59" s="37">
        <v>-1.8376343553420178E-2</v>
      </c>
      <c r="U59" s="35">
        <v>6</v>
      </c>
      <c r="V59" s="39">
        <v>1.2443690141432984</v>
      </c>
      <c r="W59" s="35">
        <v>66</v>
      </c>
      <c r="X59" s="39">
        <v>1.1009381150455653</v>
      </c>
      <c r="Y59" s="35">
        <v>62</v>
      </c>
      <c r="Z59" s="40">
        <v>223</v>
      </c>
      <c r="AA59" s="51">
        <v>57</v>
      </c>
      <c r="AB59" s="46">
        <v>65</v>
      </c>
      <c r="AC59" t="s">
        <v>91</v>
      </c>
    </row>
    <row r="60" spans="1:29" x14ac:dyDescent="0.25">
      <c r="A60" s="33" t="s">
        <v>31</v>
      </c>
      <c r="B60" s="34">
        <v>4.9048353552056841E-2</v>
      </c>
      <c r="C60" s="35">
        <v>40</v>
      </c>
      <c r="D60" s="34">
        <v>5.120881919557585E-2</v>
      </c>
      <c r="E60" s="35">
        <v>33</v>
      </c>
      <c r="F60" s="36">
        <v>50929.256939276624</v>
      </c>
      <c r="G60" s="35">
        <v>2</v>
      </c>
      <c r="H60" s="36">
        <v>48654.890489342804</v>
      </c>
      <c r="I60" s="35">
        <v>5</v>
      </c>
      <c r="J60" s="37">
        <v>0.12776888739156067</v>
      </c>
      <c r="K60" s="35">
        <v>50</v>
      </c>
      <c r="L60" s="37">
        <v>0.11941202587299884</v>
      </c>
      <c r="M60" s="35">
        <v>54</v>
      </c>
      <c r="N60" s="38">
        <v>1.404802616991363</v>
      </c>
      <c r="O60" s="35">
        <v>66</v>
      </c>
      <c r="P60" s="38">
        <v>1.0561121138034022</v>
      </c>
      <c r="Q60" s="35">
        <v>48</v>
      </c>
      <c r="R60" s="37">
        <v>2.780729879674328E-2</v>
      </c>
      <c r="S60" s="35">
        <v>59</v>
      </c>
      <c r="T60" s="37">
        <v>8.2681485004359567E-2</v>
      </c>
      <c r="U60" s="35">
        <v>43</v>
      </c>
      <c r="V60" s="39">
        <v>0.58655494287511389</v>
      </c>
      <c r="W60" s="35">
        <v>6</v>
      </c>
      <c r="X60" s="39">
        <v>0.56787861302926546</v>
      </c>
      <c r="Y60" s="35">
        <v>5</v>
      </c>
      <c r="Z60" s="40">
        <v>223</v>
      </c>
      <c r="AA60" s="51">
        <v>57</v>
      </c>
      <c r="AB60" s="46">
        <v>66</v>
      </c>
      <c r="AC60" t="s">
        <v>94</v>
      </c>
    </row>
    <row r="61" spans="1:29" x14ac:dyDescent="0.25">
      <c r="A61" s="33" t="s">
        <v>67</v>
      </c>
      <c r="B61" s="34">
        <v>4.3826686841595734E-2</v>
      </c>
      <c r="C61" s="35">
        <v>20</v>
      </c>
      <c r="D61" s="34">
        <v>4.8428352981108043E-2</v>
      </c>
      <c r="E61" s="35">
        <v>23</v>
      </c>
      <c r="F61" s="36">
        <v>65309.880588235319</v>
      </c>
      <c r="G61" s="35">
        <v>28</v>
      </c>
      <c r="H61" s="36">
        <v>58626.308905346821</v>
      </c>
      <c r="I61" s="35">
        <v>28</v>
      </c>
      <c r="J61" s="37">
        <v>9.2017230577105008E-2</v>
      </c>
      <c r="K61" s="35">
        <v>34</v>
      </c>
      <c r="L61" s="37">
        <v>0.12494227851441388</v>
      </c>
      <c r="M61" s="35">
        <v>56</v>
      </c>
      <c r="N61" s="38">
        <v>1.3750248061102299</v>
      </c>
      <c r="O61" s="35">
        <v>62</v>
      </c>
      <c r="P61" s="38">
        <v>1.1371183403247973</v>
      </c>
      <c r="Q61" s="35">
        <v>58</v>
      </c>
      <c r="R61" s="37">
        <v>2.2716784305027386E-3</v>
      </c>
      <c r="S61" s="35">
        <v>32</v>
      </c>
      <c r="T61" s="37">
        <v>4.8021479085539928E-2</v>
      </c>
      <c r="U61" s="35">
        <v>27</v>
      </c>
      <c r="V61" s="39">
        <v>0.8918730082796108</v>
      </c>
      <c r="W61" s="35">
        <v>39</v>
      </c>
      <c r="X61" s="39">
        <v>0.87749655561694839</v>
      </c>
      <c r="Y61" s="35">
        <v>44</v>
      </c>
      <c r="Z61" s="40">
        <v>215</v>
      </c>
      <c r="AA61" s="51">
        <v>59</v>
      </c>
      <c r="AB61" s="46">
        <v>50</v>
      </c>
      <c r="AC61" t="s">
        <v>95</v>
      </c>
    </row>
    <row r="62" spans="1:29" x14ac:dyDescent="0.25">
      <c r="A62" s="33" t="s">
        <v>69</v>
      </c>
      <c r="B62" s="34">
        <v>4.1770024263619483E-2</v>
      </c>
      <c r="C62" s="35">
        <v>15</v>
      </c>
      <c r="D62" s="34">
        <v>5.1013557046069545E-2</v>
      </c>
      <c r="E62" s="35">
        <v>33</v>
      </c>
      <c r="F62" s="36">
        <v>61651.60656904104</v>
      </c>
      <c r="G62" s="35">
        <v>20</v>
      </c>
      <c r="H62" s="36">
        <v>56737.960900691302</v>
      </c>
      <c r="I62" s="35">
        <v>21</v>
      </c>
      <c r="J62" s="37">
        <v>0.1511212904676259</v>
      </c>
      <c r="K62" s="35">
        <v>55</v>
      </c>
      <c r="L62" s="37">
        <v>9.9376103786230269E-2</v>
      </c>
      <c r="M62" s="35">
        <v>45</v>
      </c>
      <c r="N62" s="38">
        <v>1.5658318730269349</v>
      </c>
      <c r="O62" s="35">
        <v>78</v>
      </c>
      <c r="P62" s="38">
        <v>1.1646736647532798</v>
      </c>
      <c r="Q62" s="35">
        <v>60</v>
      </c>
      <c r="R62" s="37">
        <v>-1.6979994141264453E-2</v>
      </c>
      <c r="S62" s="35">
        <v>23</v>
      </c>
      <c r="T62" s="37">
        <v>2.4214148633445835E-2</v>
      </c>
      <c r="U62" s="35">
        <v>14</v>
      </c>
      <c r="V62" s="39">
        <v>0.7761753617701721</v>
      </c>
      <c r="W62" s="35">
        <v>23</v>
      </c>
      <c r="X62" s="39">
        <v>0.84286530563938322</v>
      </c>
      <c r="Y62" s="35">
        <v>38</v>
      </c>
      <c r="Z62" s="40">
        <v>214</v>
      </c>
      <c r="AA62" s="51">
        <v>60</v>
      </c>
      <c r="AB62" s="46">
        <v>59</v>
      </c>
      <c r="AC62" t="s">
        <v>95</v>
      </c>
    </row>
    <row r="63" spans="1:29" x14ac:dyDescent="0.25">
      <c r="A63" s="33" t="s">
        <v>65</v>
      </c>
      <c r="B63" s="34">
        <v>3.6420633279272023E-2</v>
      </c>
      <c r="C63" s="35">
        <v>9</v>
      </c>
      <c r="D63" s="34">
        <v>3.717449377026448E-2</v>
      </c>
      <c r="E63" s="35">
        <v>7</v>
      </c>
      <c r="F63" s="36">
        <v>80794.762758517638</v>
      </c>
      <c r="G63" s="35">
        <v>59</v>
      </c>
      <c r="H63" s="36">
        <v>59807.200436094347</v>
      </c>
      <c r="I63" s="35">
        <v>31</v>
      </c>
      <c r="J63" s="37">
        <v>5.5517711171662126E-2</v>
      </c>
      <c r="K63" s="35">
        <v>15</v>
      </c>
      <c r="L63" s="37">
        <v>3.2266885425211923E-2</v>
      </c>
      <c r="M63" s="35">
        <v>6</v>
      </c>
      <c r="N63" s="38">
        <v>1.3810738398868656</v>
      </c>
      <c r="O63" s="35">
        <v>62</v>
      </c>
      <c r="P63" s="38">
        <v>1.1407383784477105</v>
      </c>
      <c r="Q63" s="35">
        <v>58</v>
      </c>
      <c r="R63" s="37">
        <v>-0.20499199916056768</v>
      </c>
      <c r="S63" s="35">
        <v>2</v>
      </c>
      <c r="T63" s="37">
        <v>-3.7714911213816591</v>
      </c>
      <c r="U63" s="35">
        <v>1</v>
      </c>
      <c r="V63" s="39">
        <v>1.0680984199256951</v>
      </c>
      <c r="W63" s="35">
        <v>59</v>
      </c>
      <c r="X63" s="39">
        <v>0.83749585310964025</v>
      </c>
      <c r="Y63" s="35">
        <v>36</v>
      </c>
      <c r="Z63" s="40">
        <v>206</v>
      </c>
      <c r="AA63" s="51">
        <v>61</v>
      </c>
      <c r="AB63" s="46">
        <v>77</v>
      </c>
      <c r="AC63" t="s">
        <v>92</v>
      </c>
    </row>
    <row r="64" spans="1:29" x14ac:dyDescent="0.25">
      <c r="A64" s="33" t="s">
        <v>40</v>
      </c>
      <c r="B64" s="34">
        <v>3.7732405611953915E-2</v>
      </c>
      <c r="C64" s="35">
        <v>10</v>
      </c>
      <c r="D64" s="34">
        <v>4.230244932061035E-2</v>
      </c>
      <c r="E64" s="35">
        <v>12</v>
      </c>
      <c r="F64" s="36">
        <v>64774.487787182574</v>
      </c>
      <c r="G64" s="35">
        <v>28</v>
      </c>
      <c r="H64" s="36">
        <v>68279.850997921007</v>
      </c>
      <c r="I64" s="35">
        <v>53</v>
      </c>
      <c r="J64" s="37">
        <v>1.8518518518518517E-2</v>
      </c>
      <c r="K64" s="35">
        <v>2</v>
      </c>
      <c r="L64" s="37">
        <v>3.8557836755132698E-2</v>
      </c>
      <c r="M64" s="35">
        <v>8</v>
      </c>
      <c r="N64" s="38">
        <v>2.3980299870184272</v>
      </c>
      <c r="O64" s="35">
        <v>85</v>
      </c>
      <c r="P64" s="38">
        <v>1.6671732212122048</v>
      </c>
      <c r="Q64" s="35">
        <v>84</v>
      </c>
      <c r="R64" s="37">
        <v>1.9702120046515788E-2</v>
      </c>
      <c r="S64" s="35">
        <v>48</v>
      </c>
      <c r="T64" s="37">
        <v>3.7886319886616039E-2</v>
      </c>
      <c r="U64" s="35">
        <v>17</v>
      </c>
      <c r="V64" s="39">
        <v>0.81708121530389144</v>
      </c>
      <c r="W64" s="35">
        <v>29</v>
      </c>
      <c r="X64" s="39">
        <v>0.95410444951461904</v>
      </c>
      <c r="Y64" s="35">
        <v>49</v>
      </c>
      <c r="Z64" s="40">
        <v>202</v>
      </c>
      <c r="AA64" s="51">
        <v>62</v>
      </c>
      <c r="AB64" s="46">
        <v>54</v>
      </c>
      <c r="AC64" t="s">
        <v>91</v>
      </c>
    </row>
    <row r="65" spans="1:29" x14ac:dyDescent="0.25">
      <c r="A65" s="33" t="s">
        <v>21</v>
      </c>
      <c r="B65" s="34">
        <v>4.7297507800932344E-2</v>
      </c>
      <c r="C65" s="35">
        <v>34</v>
      </c>
      <c r="D65" s="34">
        <v>5.1673777933016835E-2</v>
      </c>
      <c r="E65" s="35">
        <v>36</v>
      </c>
      <c r="F65" s="36">
        <v>71380.929776391014</v>
      </c>
      <c r="G65" s="35">
        <v>45</v>
      </c>
      <c r="H65" s="36">
        <v>66710.107112027545</v>
      </c>
      <c r="I65" s="35">
        <v>48</v>
      </c>
      <c r="J65" s="37">
        <v>5.5131394584083955E-2</v>
      </c>
      <c r="K65" s="35">
        <v>15</v>
      </c>
      <c r="L65" s="37">
        <v>6.5605621057674396E-2</v>
      </c>
      <c r="M65" s="35">
        <v>25</v>
      </c>
      <c r="N65" s="38">
        <v>0.97201679006672437</v>
      </c>
      <c r="O65" s="35">
        <v>24</v>
      </c>
      <c r="P65" s="38">
        <v>0.9587082373156065</v>
      </c>
      <c r="Q65" s="35">
        <v>37</v>
      </c>
      <c r="R65" s="37">
        <v>1.7465651904933752E-2</v>
      </c>
      <c r="S65" s="35">
        <v>45</v>
      </c>
      <c r="T65" s="37">
        <v>7.879837169416426E-2</v>
      </c>
      <c r="U65" s="35">
        <v>42</v>
      </c>
      <c r="V65" s="39">
        <v>0.88750439791486635</v>
      </c>
      <c r="W65" s="35">
        <v>38</v>
      </c>
      <c r="X65" s="39">
        <v>0.90045582090375875</v>
      </c>
      <c r="Y65" s="35">
        <v>45</v>
      </c>
      <c r="Z65" s="40">
        <v>201</v>
      </c>
      <c r="AA65" s="51">
        <v>63</v>
      </c>
      <c r="AB65" s="46">
        <v>53</v>
      </c>
      <c r="AC65" t="s">
        <v>98</v>
      </c>
    </row>
    <row r="66" spans="1:29" x14ac:dyDescent="0.25">
      <c r="A66" s="33" t="s">
        <v>10</v>
      </c>
      <c r="B66" s="34">
        <v>3.8962669628628002E-2</v>
      </c>
      <c r="C66" s="35">
        <v>12</v>
      </c>
      <c r="D66" s="34">
        <v>4.6218432994762838E-2</v>
      </c>
      <c r="E66" s="35">
        <v>14</v>
      </c>
      <c r="F66" s="36">
        <v>70496.69253429184</v>
      </c>
      <c r="G66" s="35">
        <v>41</v>
      </c>
      <c r="H66" s="36">
        <v>65763.985148819949</v>
      </c>
      <c r="I66" s="35">
        <v>47</v>
      </c>
      <c r="J66" s="37">
        <v>7.8205241071690593E-2</v>
      </c>
      <c r="K66" s="35">
        <v>28</v>
      </c>
      <c r="L66" s="37">
        <v>8.0231930960086295E-2</v>
      </c>
      <c r="M66" s="35">
        <v>30</v>
      </c>
      <c r="N66" s="38">
        <v>1.4788231192023713</v>
      </c>
      <c r="O66" s="35">
        <v>70</v>
      </c>
      <c r="P66" s="38">
        <v>1.1008291971807267</v>
      </c>
      <c r="Q66" s="35">
        <v>52</v>
      </c>
      <c r="R66" s="37">
        <v>-1.8447171772482694E-2</v>
      </c>
      <c r="S66" s="35">
        <v>19</v>
      </c>
      <c r="T66" s="37">
        <v>3.9603837282318782E-2</v>
      </c>
      <c r="U66" s="35">
        <v>19</v>
      </c>
      <c r="V66" s="39">
        <v>0.80606710463134568</v>
      </c>
      <c r="W66" s="35">
        <v>28</v>
      </c>
      <c r="X66" s="39">
        <v>0.87019462670962155</v>
      </c>
      <c r="Y66" s="35">
        <v>43</v>
      </c>
      <c r="Z66" s="40">
        <v>198</v>
      </c>
      <c r="AA66" s="51">
        <v>64</v>
      </c>
      <c r="AB66" s="46">
        <v>61</v>
      </c>
      <c r="AC66" t="s">
        <v>95</v>
      </c>
    </row>
    <row r="67" spans="1:29" x14ac:dyDescent="0.25">
      <c r="A67" s="33" t="s">
        <v>88</v>
      </c>
      <c r="B67" s="34">
        <v>6.1055079045389864E-2</v>
      </c>
      <c r="C67" s="35">
        <v>76</v>
      </c>
      <c r="D67" s="34">
        <v>6.9324984105277043E-2</v>
      </c>
      <c r="E67" s="35">
        <v>80</v>
      </c>
      <c r="F67" s="36">
        <v>52888.108988091473</v>
      </c>
      <c r="G67" s="35">
        <v>8</v>
      </c>
      <c r="H67" s="36">
        <v>52205.580490280896</v>
      </c>
      <c r="I67" s="35">
        <v>11</v>
      </c>
      <c r="J67" s="37">
        <v>0.11479328516325311</v>
      </c>
      <c r="K67" s="35">
        <v>44</v>
      </c>
      <c r="L67" s="37">
        <v>0.10855030852381299</v>
      </c>
      <c r="M67" s="35">
        <v>51</v>
      </c>
      <c r="N67" s="38">
        <v>1.06797551394255</v>
      </c>
      <c r="O67" s="35">
        <v>32</v>
      </c>
      <c r="P67" s="38">
        <v>1.0434763662203379</v>
      </c>
      <c r="Q67" s="35">
        <v>46</v>
      </c>
      <c r="R67" s="37">
        <v>-3.2567588183810954E-2</v>
      </c>
      <c r="S67" s="35">
        <v>13</v>
      </c>
      <c r="T67" s="37">
        <v>4.4532912557929849E-2</v>
      </c>
      <c r="U67" s="35">
        <v>22</v>
      </c>
      <c r="V67" s="39">
        <v>0.79125790407254737</v>
      </c>
      <c r="W67" s="35">
        <v>25</v>
      </c>
      <c r="X67" s="39">
        <v>0.8559725138500659</v>
      </c>
      <c r="Y67" s="35">
        <v>42</v>
      </c>
      <c r="Z67" s="40">
        <v>198</v>
      </c>
      <c r="AA67" s="51">
        <v>64</v>
      </c>
      <c r="AB67" s="46">
        <v>43</v>
      </c>
      <c r="AC67" t="s">
        <v>97</v>
      </c>
    </row>
    <row r="68" spans="1:29" x14ac:dyDescent="0.25">
      <c r="A68" s="33" t="s">
        <v>37</v>
      </c>
      <c r="B68" s="34">
        <v>5.5035620381739384E-2</v>
      </c>
      <c r="C68" s="35">
        <v>60</v>
      </c>
      <c r="D68" s="34">
        <v>6.0032559389274369E-2</v>
      </c>
      <c r="E68" s="35">
        <v>60</v>
      </c>
      <c r="F68" s="36">
        <v>52240.507115164022</v>
      </c>
      <c r="G68" s="35">
        <v>7</v>
      </c>
      <c r="H68" s="36">
        <v>47149.777141277445</v>
      </c>
      <c r="I68" s="35">
        <v>2</v>
      </c>
      <c r="J68" s="37">
        <v>9.4464042546347438E-2</v>
      </c>
      <c r="K68" s="35">
        <v>38</v>
      </c>
      <c r="L68" s="37">
        <v>0.10772014893702983</v>
      </c>
      <c r="M68" s="35">
        <v>51</v>
      </c>
      <c r="N68" s="38">
        <v>1.0390120550990665</v>
      </c>
      <c r="O68" s="35">
        <v>28</v>
      </c>
      <c r="P68" s="38">
        <v>0.89059759086060108</v>
      </c>
      <c r="Q68" s="35">
        <v>30</v>
      </c>
      <c r="R68" s="37">
        <v>-1.7284783097325243E-2</v>
      </c>
      <c r="S68" s="35">
        <v>21</v>
      </c>
      <c r="T68" s="37">
        <v>4.6725789586290235E-2</v>
      </c>
      <c r="U68" s="35">
        <v>24</v>
      </c>
      <c r="V68" s="39">
        <v>0.87865772216085758</v>
      </c>
      <c r="W68" s="35">
        <v>37</v>
      </c>
      <c r="X68" s="39">
        <v>0.85094022958418436</v>
      </c>
      <c r="Y68" s="35">
        <v>39</v>
      </c>
      <c r="Z68" s="40">
        <v>191</v>
      </c>
      <c r="AA68" s="51">
        <v>66</v>
      </c>
      <c r="AB68" s="46">
        <v>60</v>
      </c>
      <c r="AC68" t="s">
        <v>95</v>
      </c>
    </row>
    <row r="69" spans="1:29" x14ac:dyDescent="0.25">
      <c r="A69" s="33" t="s">
        <v>42</v>
      </c>
      <c r="B69" s="34">
        <v>4.8430781472356965E-2</v>
      </c>
      <c r="C69" s="35">
        <v>37</v>
      </c>
      <c r="D69" s="26">
        <v>6.4361726317704301E-2</v>
      </c>
      <c r="E69" s="27">
        <v>71</v>
      </c>
      <c r="F69" s="36">
        <v>74511.7422780411</v>
      </c>
      <c r="G69" s="35">
        <v>54</v>
      </c>
      <c r="H69" s="28">
        <v>74170.684738562093</v>
      </c>
      <c r="I69" s="27">
        <v>60</v>
      </c>
      <c r="J69" s="37">
        <v>0.11862269641125121</v>
      </c>
      <c r="K69" s="35">
        <v>45</v>
      </c>
      <c r="L69" s="29">
        <v>0.17946042705901055</v>
      </c>
      <c r="M69" s="27">
        <v>67</v>
      </c>
      <c r="N69" s="38">
        <v>0.77535880033388815</v>
      </c>
      <c r="O69" s="35">
        <v>9</v>
      </c>
      <c r="P69" s="30">
        <v>0.6647152755057707</v>
      </c>
      <c r="Q69" s="27">
        <v>14</v>
      </c>
      <c r="R69" s="37">
        <v>-9.7585963655092881E-2</v>
      </c>
      <c r="S69" s="35">
        <v>5</v>
      </c>
      <c r="T69" s="29">
        <v>8.4916456855115591E-2</v>
      </c>
      <c r="U69" s="27">
        <v>44</v>
      </c>
      <c r="V69" s="39">
        <v>0.89645568259242825</v>
      </c>
      <c r="W69" s="35">
        <v>40</v>
      </c>
      <c r="X69" s="31">
        <v>1.1550664592045301</v>
      </c>
      <c r="Y69" s="27">
        <v>65</v>
      </c>
      <c r="Z69" s="40">
        <v>190</v>
      </c>
      <c r="AA69" s="51">
        <v>67</v>
      </c>
      <c r="AB69" s="46">
        <v>27</v>
      </c>
      <c r="AC69" t="s">
        <v>97</v>
      </c>
    </row>
    <row r="70" spans="1:29" x14ac:dyDescent="0.25">
      <c r="A70" s="33" t="s">
        <v>76</v>
      </c>
      <c r="B70" s="34">
        <v>5.4471253363000842E-2</v>
      </c>
      <c r="C70" s="35">
        <v>59</v>
      </c>
      <c r="D70" s="34">
        <v>5.6470682644981812E-2</v>
      </c>
      <c r="E70" s="35">
        <v>52</v>
      </c>
      <c r="F70" s="36">
        <v>51844.69678466225</v>
      </c>
      <c r="G70" s="35">
        <v>4</v>
      </c>
      <c r="H70" s="36">
        <v>50290.78373170385</v>
      </c>
      <c r="I70" s="35">
        <v>6</v>
      </c>
      <c r="J70" s="37">
        <v>0.11333788163056456</v>
      </c>
      <c r="K70" s="35">
        <v>44</v>
      </c>
      <c r="L70" s="37">
        <v>0.14891529398731518</v>
      </c>
      <c r="M70" s="35">
        <v>61</v>
      </c>
      <c r="N70" s="38">
        <v>0.87666843108028214</v>
      </c>
      <c r="O70" s="35">
        <v>19</v>
      </c>
      <c r="P70" s="38">
        <v>0.94155654972481428</v>
      </c>
      <c r="Q70" s="35">
        <v>33</v>
      </c>
      <c r="R70" s="37">
        <v>1.3187515009804206E-2</v>
      </c>
      <c r="S70" s="35">
        <v>41</v>
      </c>
      <c r="T70" s="37">
        <v>7.041973343942709E-2</v>
      </c>
      <c r="U70" s="35">
        <v>38</v>
      </c>
      <c r="V70" s="39">
        <v>0.77271321154781603</v>
      </c>
      <c r="W70" s="35">
        <v>22</v>
      </c>
      <c r="X70" s="39">
        <v>0.75515279178068573</v>
      </c>
      <c r="Y70" s="35">
        <v>24</v>
      </c>
      <c r="Z70" s="40">
        <v>189</v>
      </c>
      <c r="AA70" s="51">
        <v>68</v>
      </c>
      <c r="AB70" s="46">
        <v>58</v>
      </c>
      <c r="AC70" t="s">
        <v>97</v>
      </c>
    </row>
    <row r="71" spans="1:29" x14ac:dyDescent="0.25">
      <c r="A71" s="33" t="s">
        <v>7</v>
      </c>
      <c r="B71" s="34">
        <v>8.5492920117552773E-3</v>
      </c>
      <c r="C71" s="35">
        <v>1</v>
      </c>
      <c r="D71" s="34">
        <v>1.6634851377147531E-2</v>
      </c>
      <c r="E71" s="35">
        <v>1</v>
      </c>
      <c r="F71" s="36">
        <v>122021.59281250001</v>
      </c>
      <c r="G71" s="35">
        <v>80</v>
      </c>
      <c r="H71" s="36">
        <v>69122.296229508196</v>
      </c>
      <c r="I71" s="35">
        <v>54</v>
      </c>
      <c r="J71" s="37">
        <v>0</v>
      </c>
      <c r="K71" s="35">
        <v>59</v>
      </c>
      <c r="L71" s="37">
        <v>0</v>
      </c>
      <c r="M71" s="35">
        <v>4</v>
      </c>
      <c r="N71" s="38">
        <v>0</v>
      </c>
      <c r="O71" s="35">
        <v>37</v>
      </c>
      <c r="P71" s="38">
        <v>0</v>
      </c>
      <c r="Q71" s="35">
        <v>4</v>
      </c>
      <c r="R71" s="37">
        <v>-7.0652173913043473E-2</v>
      </c>
      <c r="S71" s="35">
        <v>7</v>
      </c>
      <c r="T71" s="37">
        <v>0.20662051060147121</v>
      </c>
      <c r="U71" s="35">
        <v>83</v>
      </c>
      <c r="V71" s="39">
        <v>0.46916000606511488</v>
      </c>
      <c r="W71" s="35">
        <v>2</v>
      </c>
      <c r="X71" s="39">
        <v>0.49303088497323055</v>
      </c>
      <c r="Y71" s="35">
        <v>2</v>
      </c>
      <c r="Z71" s="40">
        <v>186</v>
      </c>
      <c r="AA71" s="51">
        <v>69</v>
      </c>
      <c r="AB71" s="46">
        <v>72</v>
      </c>
      <c r="AC71" t="s">
        <v>7</v>
      </c>
    </row>
    <row r="72" spans="1:29" x14ac:dyDescent="0.25">
      <c r="A72" s="33" t="s">
        <v>72</v>
      </c>
      <c r="B72" s="34">
        <v>6.3319615518472414E-2</v>
      </c>
      <c r="C72" s="35">
        <v>77</v>
      </c>
      <c r="D72" s="34">
        <v>6.3398728134176435E-2</v>
      </c>
      <c r="E72" s="35">
        <v>69</v>
      </c>
      <c r="F72" s="36">
        <v>51536.309737647331</v>
      </c>
      <c r="G72" s="35">
        <v>4</v>
      </c>
      <c r="H72" s="36">
        <v>51736.349838599679</v>
      </c>
      <c r="I72" s="35">
        <v>10</v>
      </c>
      <c r="J72" s="37">
        <v>2.6303692732008783E-2</v>
      </c>
      <c r="K72" s="35">
        <v>5</v>
      </c>
      <c r="L72" s="37">
        <v>4.3449171208660618E-2</v>
      </c>
      <c r="M72" s="35">
        <v>13</v>
      </c>
      <c r="N72" s="38">
        <v>1.2017437185240951</v>
      </c>
      <c r="O72" s="35">
        <v>47</v>
      </c>
      <c r="P72" s="38">
        <v>1.4997139596273001</v>
      </c>
      <c r="Q72" s="35">
        <v>79</v>
      </c>
      <c r="R72" s="37">
        <v>-5.2441940568205177E-3</v>
      </c>
      <c r="S72" s="35">
        <v>27</v>
      </c>
      <c r="T72" s="37">
        <v>7.3252905841066099E-2</v>
      </c>
      <c r="U72" s="35">
        <v>39</v>
      </c>
      <c r="V72" s="39">
        <v>0.80039265411923832</v>
      </c>
      <c r="W72" s="35">
        <v>26</v>
      </c>
      <c r="X72" s="39">
        <v>0.7867088934830424</v>
      </c>
      <c r="Y72" s="35">
        <v>28</v>
      </c>
      <c r="Z72" s="40">
        <v>186</v>
      </c>
      <c r="AA72" s="51">
        <v>69</v>
      </c>
      <c r="AB72" s="46">
        <v>49</v>
      </c>
      <c r="AC72" t="s">
        <v>98</v>
      </c>
    </row>
    <row r="73" spans="1:29" x14ac:dyDescent="0.25">
      <c r="A73" s="33" t="s">
        <v>46</v>
      </c>
      <c r="B73" s="34">
        <v>2.4997500249975001E-2</v>
      </c>
      <c r="C73" s="35">
        <v>3</v>
      </c>
      <c r="D73" s="34">
        <v>4.3983320095313742E-2</v>
      </c>
      <c r="E73" s="35">
        <v>13</v>
      </c>
      <c r="F73" s="36">
        <v>62577.819880000003</v>
      </c>
      <c r="G73" s="35">
        <v>23</v>
      </c>
      <c r="H73" s="36">
        <v>48786.196117381485</v>
      </c>
      <c r="I73" s="35">
        <v>5</v>
      </c>
      <c r="J73" s="37">
        <v>0</v>
      </c>
      <c r="K73" s="35">
        <v>59</v>
      </c>
      <c r="L73" s="37">
        <v>0</v>
      </c>
      <c r="M73" s="35">
        <v>4</v>
      </c>
      <c r="N73" s="38">
        <v>0</v>
      </c>
      <c r="O73" s="35">
        <v>37</v>
      </c>
      <c r="P73" s="38">
        <v>0</v>
      </c>
      <c r="Q73" s="35">
        <v>4</v>
      </c>
      <c r="R73" s="37">
        <v>2.7896578538102644E-2</v>
      </c>
      <c r="S73" s="35">
        <v>60</v>
      </c>
      <c r="T73" s="37">
        <v>6.6543095458758111E-2</v>
      </c>
      <c r="U73" s="35">
        <v>35</v>
      </c>
      <c r="V73" s="39">
        <v>0.44528474619988856</v>
      </c>
      <c r="W73" s="35">
        <v>1</v>
      </c>
      <c r="X73" s="39">
        <v>0.58010512984436879</v>
      </c>
      <c r="Y73" s="35">
        <v>6</v>
      </c>
      <c r="Z73" s="40">
        <v>183</v>
      </c>
      <c r="AA73" s="51">
        <v>71</v>
      </c>
      <c r="AB73" s="46">
        <v>85</v>
      </c>
      <c r="AC73" t="s">
        <v>94</v>
      </c>
    </row>
    <row r="74" spans="1:29" x14ac:dyDescent="0.25">
      <c r="A74" s="33" t="s">
        <v>18</v>
      </c>
      <c r="B74" s="34">
        <v>2.7300432600510544E-2</v>
      </c>
      <c r="C74" s="35">
        <v>4</v>
      </c>
      <c r="D74" s="34">
        <v>2.7649094239772035E-2</v>
      </c>
      <c r="E74" s="35">
        <v>4</v>
      </c>
      <c r="F74" s="36">
        <v>73268.1614577039</v>
      </c>
      <c r="G74" s="35">
        <v>51</v>
      </c>
      <c r="H74" s="36">
        <v>64671.2857081861</v>
      </c>
      <c r="I74" s="35">
        <v>43</v>
      </c>
      <c r="J74" s="37">
        <v>7.5210084033613442E-2</v>
      </c>
      <c r="K74" s="35">
        <v>25</v>
      </c>
      <c r="L74" s="37">
        <v>7.8000280072818937E-2</v>
      </c>
      <c r="M74" s="35">
        <v>30</v>
      </c>
      <c r="N74" s="38">
        <v>0.93780803954509806</v>
      </c>
      <c r="O74" s="35">
        <v>21</v>
      </c>
      <c r="P74" s="38">
        <v>0.97400279693736269</v>
      </c>
      <c r="Q74" s="35">
        <v>40</v>
      </c>
      <c r="R74" s="37">
        <v>1.8251381606915119E-2</v>
      </c>
      <c r="S74" s="35">
        <v>46</v>
      </c>
      <c r="T74" s="37">
        <v>6.3048287436112599E-2</v>
      </c>
      <c r="U74" s="35">
        <v>33</v>
      </c>
      <c r="V74" s="39">
        <v>0.86334177250030253</v>
      </c>
      <c r="W74" s="35">
        <v>33</v>
      </c>
      <c r="X74" s="39">
        <v>0.76747006987888911</v>
      </c>
      <c r="Y74" s="35">
        <v>25</v>
      </c>
      <c r="Z74" s="40">
        <v>180</v>
      </c>
      <c r="AA74" s="51">
        <v>72</v>
      </c>
      <c r="AB74" s="46">
        <v>70</v>
      </c>
      <c r="AC74" t="s">
        <v>98</v>
      </c>
    </row>
    <row r="75" spans="1:29" x14ac:dyDescent="0.25">
      <c r="A75" s="33" t="s">
        <v>85</v>
      </c>
      <c r="B75" s="34">
        <v>4.1310500089704785E-2</v>
      </c>
      <c r="C75" s="35">
        <v>13</v>
      </c>
      <c r="D75" s="34">
        <v>4.2261980387853865E-2</v>
      </c>
      <c r="E75" s="35">
        <v>12</v>
      </c>
      <c r="F75" s="36">
        <v>63925.805357242883</v>
      </c>
      <c r="G75" s="35">
        <v>25</v>
      </c>
      <c r="H75" s="36">
        <v>60635.160538398472</v>
      </c>
      <c r="I75" s="35">
        <v>32</v>
      </c>
      <c r="J75" s="37">
        <v>0</v>
      </c>
      <c r="K75" s="35">
        <v>59</v>
      </c>
      <c r="L75" s="37">
        <v>0</v>
      </c>
      <c r="M75" s="35">
        <v>4</v>
      </c>
      <c r="N75" s="38">
        <v>0</v>
      </c>
      <c r="O75" s="35">
        <v>37</v>
      </c>
      <c r="P75" s="38">
        <v>0</v>
      </c>
      <c r="Q75" s="35">
        <v>4</v>
      </c>
      <c r="R75" s="37">
        <v>1.5918306907235284E-2</v>
      </c>
      <c r="S75" s="35">
        <v>42</v>
      </c>
      <c r="T75" s="37">
        <v>0.10576436443260104</v>
      </c>
      <c r="U75" s="35">
        <v>62</v>
      </c>
      <c r="V75" s="39">
        <v>0.54119166343030034</v>
      </c>
      <c r="W75" s="35">
        <v>3</v>
      </c>
      <c r="X75" s="39">
        <v>0.5189163360322826</v>
      </c>
      <c r="Y75" s="35">
        <v>3</v>
      </c>
      <c r="Z75" s="40">
        <v>179</v>
      </c>
      <c r="AA75" s="51">
        <v>73</v>
      </c>
      <c r="AB75" s="46">
        <v>82</v>
      </c>
      <c r="AC75" t="s">
        <v>96</v>
      </c>
    </row>
    <row r="76" spans="1:29" x14ac:dyDescent="0.25">
      <c r="A76" s="33" t="s">
        <v>52</v>
      </c>
      <c r="B76" s="34">
        <v>4.3888876915450764E-2</v>
      </c>
      <c r="C76" s="35">
        <v>20</v>
      </c>
      <c r="D76" s="34">
        <v>4.9449145015877966E-2</v>
      </c>
      <c r="E76" s="35">
        <v>28</v>
      </c>
      <c r="F76" s="36">
        <v>60682.130801414227</v>
      </c>
      <c r="G76" s="35">
        <v>15</v>
      </c>
      <c r="H76" s="36">
        <v>52985.643615735062</v>
      </c>
      <c r="I76" s="35">
        <v>12</v>
      </c>
      <c r="J76" s="37">
        <v>0.10571903766034878</v>
      </c>
      <c r="K76" s="35">
        <v>41</v>
      </c>
      <c r="L76" s="37">
        <v>9.4338253929203517E-2</v>
      </c>
      <c r="M76" s="35">
        <v>41</v>
      </c>
      <c r="N76" s="38">
        <v>1.0053799997364565</v>
      </c>
      <c r="O76" s="35">
        <v>27</v>
      </c>
      <c r="P76" s="38">
        <v>0.98184451943374995</v>
      </c>
      <c r="Q76" s="35">
        <v>41</v>
      </c>
      <c r="R76" s="37">
        <v>1.128944273026372E-2</v>
      </c>
      <c r="S76" s="35">
        <v>38</v>
      </c>
      <c r="T76" s="37">
        <v>4.7469111857580286E-2</v>
      </c>
      <c r="U76" s="35">
        <v>25</v>
      </c>
      <c r="V76" s="39">
        <v>0.86548816018817476</v>
      </c>
      <c r="W76" s="35">
        <v>35</v>
      </c>
      <c r="X76" s="39">
        <v>0.81710311392067436</v>
      </c>
      <c r="Y76" s="35">
        <v>31</v>
      </c>
      <c r="Z76" s="40">
        <v>176</v>
      </c>
      <c r="AA76" s="51">
        <v>74</v>
      </c>
      <c r="AB76" s="46">
        <v>69</v>
      </c>
      <c r="AC76" t="s">
        <v>95</v>
      </c>
    </row>
    <row r="77" spans="1:29" x14ac:dyDescent="0.25">
      <c r="A77" s="33" t="s">
        <v>73</v>
      </c>
      <c r="B77" s="34">
        <v>4.7330908735873464E-2</v>
      </c>
      <c r="C77" s="35">
        <v>34</v>
      </c>
      <c r="D77" s="34">
        <v>5.0767751825196807E-2</v>
      </c>
      <c r="E77" s="35">
        <v>33</v>
      </c>
      <c r="F77" s="36">
        <v>59539.160787478773</v>
      </c>
      <c r="G77" s="35">
        <v>13</v>
      </c>
      <c r="H77" s="36">
        <v>57021.580933748948</v>
      </c>
      <c r="I77" s="35">
        <v>21</v>
      </c>
      <c r="J77" s="37">
        <v>7.2894399315946989E-2</v>
      </c>
      <c r="K77" s="35">
        <v>25</v>
      </c>
      <c r="L77" s="37">
        <v>6.4102564102564097E-2</v>
      </c>
      <c r="M77" s="35">
        <v>22</v>
      </c>
      <c r="N77" s="38">
        <v>0.88015394790294577</v>
      </c>
      <c r="O77" s="35">
        <v>19</v>
      </c>
      <c r="P77" s="38">
        <v>0.82170826014488352</v>
      </c>
      <c r="Q77" s="35">
        <v>21</v>
      </c>
      <c r="R77" s="37">
        <v>3.2538391239972701E-2</v>
      </c>
      <c r="S77" s="35">
        <v>63</v>
      </c>
      <c r="T77" s="37">
        <v>3.3848913311365275E-2</v>
      </c>
      <c r="U77" s="35">
        <v>15</v>
      </c>
      <c r="V77" s="39">
        <v>0.73124936427889164</v>
      </c>
      <c r="W77" s="35">
        <v>14</v>
      </c>
      <c r="X77" s="39">
        <v>0.7384410993200019</v>
      </c>
      <c r="Y77" s="35">
        <v>20</v>
      </c>
      <c r="Z77" s="40">
        <v>168</v>
      </c>
      <c r="AA77" s="51">
        <v>75</v>
      </c>
      <c r="AB77" s="46">
        <v>80</v>
      </c>
      <c r="AC77" t="s">
        <v>95</v>
      </c>
    </row>
    <row r="78" spans="1:29" x14ac:dyDescent="0.25">
      <c r="A78" s="33" t="s">
        <v>25</v>
      </c>
      <c r="B78" s="34">
        <v>4.2267724964426052E-2</v>
      </c>
      <c r="C78" s="35">
        <v>17</v>
      </c>
      <c r="D78" s="34">
        <v>5.4025797472041948E-2</v>
      </c>
      <c r="E78" s="35">
        <v>44</v>
      </c>
      <c r="F78" s="36">
        <v>67413.181160528198</v>
      </c>
      <c r="G78" s="35">
        <v>34</v>
      </c>
      <c r="H78" s="36">
        <v>61093.415449044398</v>
      </c>
      <c r="I78" s="35">
        <v>35</v>
      </c>
      <c r="J78" s="37">
        <v>0.13169624173551214</v>
      </c>
      <c r="K78" s="35">
        <v>50</v>
      </c>
      <c r="L78" s="37">
        <v>0.11263177458014598</v>
      </c>
      <c r="M78" s="35">
        <v>54</v>
      </c>
      <c r="N78" s="38">
        <v>1.051072988745158</v>
      </c>
      <c r="O78" s="35">
        <v>30</v>
      </c>
      <c r="P78" s="38">
        <v>0.99588850744221613</v>
      </c>
      <c r="Q78" s="35">
        <v>43</v>
      </c>
      <c r="R78" s="37">
        <v>-2.0299159529549662E-2</v>
      </c>
      <c r="S78" s="35">
        <v>18</v>
      </c>
      <c r="T78" s="37">
        <v>2.393213698976368E-2</v>
      </c>
      <c r="U78" s="35">
        <v>13</v>
      </c>
      <c r="V78" s="39">
        <v>0.74096173614081884</v>
      </c>
      <c r="W78" s="35">
        <v>16</v>
      </c>
      <c r="X78" s="39">
        <v>0.82690004185684285</v>
      </c>
      <c r="Y78" s="35">
        <v>33</v>
      </c>
      <c r="Z78" s="40">
        <v>165</v>
      </c>
      <c r="AA78" s="51">
        <v>76</v>
      </c>
      <c r="AB78" s="46">
        <v>55</v>
      </c>
      <c r="AC78" t="s">
        <v>95</v>
      </c>
    </row>
    <row r="79" spans="1:29" x14ac:dyDescent="0.25">
      <c r="A79" s="33" t="s">
        <v>23</v>
      </c>
      <c r="B79" s="34">
        <v>4.7037698533147168E-2</v>
      </c>
      <c r="C79" s="35">
        <v>30</v>
      </c>
      <c r="D79" s="34">
        <v>4.9035080433037073E-2</v>
      </c>
      <c r="E79" s="35">
        <v>28</v>
      </c>
      <c r="F79" s="36">
        <v>58514.749167911963</v>
      </c>
      <c r="G79" s="35">
        <v>12</v>
      </c>
      <c r="H79" s="36">
        <v>54938.621895351032</v>
      </c>
      <c r="I79" s="35">
        <v>18</v>
      </c>
      <c r="J79" s="37">
        <v>4.2488709294033755E-2</v>
      </c>
      <c r="K79" s="35">
        <v>7</v>
      </c>
      <c r="L79" s="37">
        <v>3.5455912484386704E-2</v>
      </c>
      <c r="M79" s="35">
        <v>8</v>
      </c>
      <c r="N79" s="38">
        <v>0.85546503362271542</v>
      </c>
      <c r="O79" s="35">
        <v>15</v>
      </c>
      <c r="P79" s="38">
        <v>0.74082561501211031</v>
      </c>
      <c r="Q79" s="35">
        <v>17</v>
      </c>
      <c r="R79" s="37">
        <v>4.4154519440143418E-2</v>
      </c>
      <c r="S79" s="35">
        <v>69</v>
      </c>
      <c r="T79" s="37">
        <v>8.5516950344633566E-2</v>
      </c>
      <c r="U79" s="35">
        <v>45</v>
      </c>
      <c r="V79" s="39">
        <v>0.80370687718432199</v>
      </c>
      <c r="W79" s="35">
        <v>27</v>
      </c>
      <c r="X79" s="39">
        <v>0.78094124166087153</v>
      </c>
      <c r="Y79" s="35">
        <v>27</v>
      </c>
      <c r="Z79" s="40">
        <v>160</v>
      </c>
      <c r="AA79" s="51">
        <v>77</v>
      </c>
      <c r="AB79" s="46">
        <v>75</v>
      </c>
      <c r="AC79" t="s">
        <v>94</v>
      </c>
    </row>
    <row r="80" spans="1:29" x14ac:dyDescent="0.25">
      <c r="A80" s="33" t="s">
        <v>58</v>
      </c>
      <c r="B80" s="34">
        <v>4.4371869509896453E-2</v>
      </c>
      <c r="C80" s="35">
        <v>23</v>
      </c>
      <c r="D80" s="34">
        <v>5.3670187416183623E-2</v>
      </c>
      <c r="E80" s="35">
        <v>44</v>
      </c>
      <c r="F80" s="36">
        <v>61992.426929158537</v>
      </c>
      <c r="G80" s="35">
        <v>20</v>
      </c>
      <c r="H80" s="36">
        <v>54248.613973670625</v>
      </c>
      <c r="I80" s="35">
        <v>15</v>
      </c>
      <c r="J80" s="37">
        <v>7.4017650766967855E-2</v>
      </c>
      <c r="K80" s="35">
        <v>25</v>
      </c>
      <c r="L80" s="37">
        <v>8.4643046511903464E-2</v>
      </c>
      <c r="M80" s="35">
        <v>37</v>
      </c>
      <c r="N80" s="38">
        <v>1.1586293242703571</v>
      </c>
      <c r="O80" s="35">
        <v>41</v>
      </c>
      <c r="P80" s="38">
        <v>0.9197775820613433</v>
      </c>
      <c r="Q80" s="35">
        <v>32</v>
      </c>
      <c r="R80" s="37">
        <v>-5.2055783649446281E-3</v>
      </c>
      <c r="S80" s="35">
        <v>28</v>
      </c>
      <c r="T80" s="37">
        <v>4.7949668280201009E-2</v>
      </c>
      <c r="U80" s="35">
        <v>26</v>
      </c>
      <c r="V80" s="39">
        <v>0.75941642026243183</v>
      </c>
      <c r="W80" s="35">
        <v>20</v>
      </c>
      <c r="X80" s="39">
        <v>0.78849792706596356</v>
      </c>
      <c r="Y80" s="35">
        <v>29</v>
      </c>
      <c r="Z80" s="40">
        <v>157</v>
      </c>
      <c r="AA80" s="51">
        <v>78</v>
      </c>
      <c r="AB80" s="46">
        <v>68</v>
      </c>
      <c r="AC80" t="s">
        <v>95</v>
      </c>
    </row>
    <row r="81" spans="1:29" x14ac:dyDescent="0.25">
      <c r="A81" s="33" t="s">
        <v>48</v>
      </c>
      <c r="B81" s="34">
        <v>4.61133549224369E-2</v>
      </c>
      <c r="C81" s="35">
        <v>29</v>
      </c>
      <c r="D81" s="34">
        <v>4.8279404211607604E-2</v>
      </c>
      <c r="E81" s="35">
        <v>20</v>
      </c>
      <c r="F81" s="36">
        <v>54553.892223829549</v>
      </c>
      <c r="G81" s="35">
        <v>9</v>
      </c>
      <c r="H81" s="36">
        <v>51843.727333487514</v>
      </c>
      <c r="I81" s="35">
        <v>10</v>
      </c>
      <c r="J81" s="37">
        <v>3.8825757575757576E-2</v>
      </c>
      <c r="K81" s="35">
        <v>7</v>
      </c>
      <c r="L81" s="37">
        <v>4.7869301953615905E-2</v>
      </c>
      <c r="M81" s="35">
        <v>13</v>
      </c>
      <c r="N81" s="38">
        <v>0.82110961693077256</v>
      </c>
      <c r="O81" s="35">
        <v>12</v>
      </c>
      <c r="P81" s="38">
        <v>0.60320728572002691</v>
      </c>
      <c r="Q81" s="35">
        <v>11</v>
      </c>
      <c r="R81" s="37">
        <v>0.13955636261173118</v>
      </c>
      <c r="S81" s="35">
        <v>84</v>
      </c>
      <c r="T81" s="37">
        <v>0.1202895632486482</v>
      </c>
      <c r="U81" s="35">
        <v>70</v>
      </c>
      <c r="V81" s="39">
        <v>0.72114673196567325</v>
      </c>
      <c r="W81" s="35">
        <v>13</v>
      </c>
      <c r="X81" s="39">
        <v>0.69853417224950931</v>
      </c>
      <c r="Y81" s="35">
        <v>16</v>
      </c>
      <c r="Z81" s="40">
        <v>154</v>
      </c>
      <c r="AA81" s="51">
        <v>79</v>
      </c>
      <c r="AB81" s="46">
        <v>76</v>
      </c>
      <c r="AC81" t="s">
        <v>94</v>
      </c>
    </row>
    <row r="82" spans="1:29" x14ac:dyDescent="0.25">
      <c r="A82" s="33" t="s">
        <v>32</v>
      </c>
      <c r="B82" s="34">
        <v>4.3822940166818793E-2</v>
      </c>
      <c r="C82" s="35">
        <v>20</v>
      </c>
      <c r="D82" s="34">
        <v>4.8540723981900451E-2</v>
      </c>
      <c r="E82" s="35">
        <v>23</v>
      </c>
      <c r="F82" s="36">
        <v>55509.751942625109</v>
      </c>
      <c r="G82" s="35">
        <v>10</v>
      </c>
      <c r="H82" s="36">
        <v>48951.176115124676</v>
      </c>
      <c r="I82" s="35">
        <v>5</v>
      </c>
      <c r="J82" s="37">
        <v>0.1001729106628242</v>
      </c>
      <c r="K82" s="35">
        <v>38</v>
      </c>
      <c r="L82" s="37">
        <v>7.2524707673652988E-2</v>
      </c>
      <c r="M82" s="35">
        <v>30</v>
      </c>
      <c r="N82" s="38">
        <v>0.99553514188399395</v>
      </c>
      <c r="O82" s="35">
        <v>26</v>
      </c>
      <c r="P82" s="38">
        <v>0.99445165675752101</v>
      </c>
      <c r="Q82" s="35">
        <v>43</v>
      </c>
      <c r="R82" s="37">
        <v>7.2489784753209897E-3</v>
      </c>
      <c r="S82" s="35">
        <v>34</v>
      </c>
      <c r="T82" s="37">
        <v>5.9204154826899953E-2</v>
      </c>
      <c r="U82" s="35">
        <v>29</v>
      </c>
      <c r="V82" s="39">
        <v>0.76701670372225772</v>
      </c>
      <c r="W82" s="35">
        <v>21</v>
      </c>
      <c r="X82" s="39">
        <v>0.70979486541317161</v>
      </c>
      <c r="Y82" s="35">
        <v>17</v>
      </c>
      <c r="Z82" s="40">
        <v>149</v>
      </c>
      <c r="AA82" s="51">
        <v>80</v>
      </c>
      <c r="AB82" s="46">
        <v>73</v>
      </c>
      <c r="AC82" t="s">
        <v>95</v>
      </c>
    </row>
    <row r="83" spans="1:29" x14ac:dyDescent="0.25">
      <c r="A83" s="33" t="s">
        <v>84</v>
      </c>
      <c r="B83" s="34">
        <v>2.0439730416528561E-2</v>
      </c>
      <c r="C83" s="35">
        <v>2</v>
      </c>
      <c r="D83" s="34">
        <v>2.4001054991428194E-2</v>
      </c>
      <c r="E83" s="35">
        <v>2</v>
      </c>
      <c r="F83" s="36">
        <v>73826.013351351357</v>
      </c>
      <c r="G83" s="35">
        <v>51</v>
      </c>
      <c r="H83" s="36">
        <v>54500.518076923072</v>
      </c>
      <c r="I83" s="35">
        <v>15</v>
      </c>
      <c r="J83" s="37">
        <v>2.1428571428571429E-2</v>
      </c>
      <c r="K83" s="35">
        <v>2</v>
      </c>
      <c r="L83" s="37">
        <v>5.185185185185185E-2</v>
      </c>
      <c r="M83" s="35">
        <v>16</v>
      </c>
      <c r="N83" s="38">
        <v>2.9364226252207306</v>
      </c>
      <c r="O83" s="35">
        <v>86</v>
      </c>
      <c r="P83" s="38">
        <v>0.47850127906976747</v>
      </c>
      <c r="Q83" s="35">
        <v>7</v>
      </c>
      <c r="R83" s="37">
        <v>-0.20231137088204038</v>
      </c>
      <c r="S83" s="35">
        <v>3</v>
      </c>
      <c r="T83" s="37">
        <v>1.0310623858000523E-2</v>
      </c>
      <c r="U83" s="35">
        <v>8</v>
      </c>
      <c r="V83" s="39">
        <v>0.55910859492844134</v>
      </c>
      <c r="W83" s="35">
        <v>4</v>
      </c>
      <c r="X83" s="39">
        <v>0.44906630601945352</v>
      </c>
      <c r="Y83" s="35">
        <v>1</v>
      </c>
      <c r="Z83" s="40">
        <v>148</v>
      </c>
      <c r="AA83" s="51">
        <v>81</v>
      </c>
      <c r="AB83" s="46">
        <v>86</v>
      </c>
      <c r="AC83" t="s">
        <v>91</v>
      </c>
    </row>
    <row r="84" spans="1:29" x14ac:dyDescent="0.25">
      <c r="A84" s="33" t="s">
        <v>63</v>
      </c>
      <c r="B84" s="34">
        <v>4.4049069020974788E-2</v>
      </c>
      <c r="C84" s="35">
        <v>23</v>
      </c>
      <c r="D84" s="34">
        <v>4.6883181484972246E-2</v>
      </c>
      <c r="E84" s="35">
        <v>16</v>
      </c>
      <c r="F84" s="36">
        <v>66919.624993889389</v>
      </c>
      <c r="G84" s="35">
        <v>30</v>
      </c>
      <c r="H84" s="36">
        <v>64100.041203406399</v>
      </c>
      <c r="I84" s="35">
        <v>41</v>
      </c>
      <c r="J84" s="37">
        <v>2.4903722721437739E-2</v>
      </c>
      <c r="K84" s="35">
        <v>5</v>
      </c>
      <c r="L84" s="37">
        <v>2.8702214524310279E-2</v>
      </c>
      <c r="M84" s="35">
        <v>6</v>
      </c>
      <c r="N84" s="38">
        <v>1.0485854878837622</v>
      </c>
      <c r="O84" s="35">
        <v>30</v>
      </c>
      <c r="P84" s="38">
        <v>1.0220512366528018</v>
      </c>
      <c r="Q84" s="35">
        <v>44</v>
      </c>
      <c r="R84" s="37">
        <v>1.7038952792311306E-2</v>
      </c>
      <c r="S84" s="35">
        <v>43</v>
      </c>
      <c r="T84" s="37">
        <v>4.2172640131401595E-2</v>
      </c>
      <c r="U84" s="35">
        <v>21</v>
      </c>
      <c r="V84" s="39">
        <v>0.64495736634004286</v>
      </c>
      <c r="W84" s="35">
        <v>9</v>
      </c>
      <c r="X84" s="39">
        <v>0.65920308182391585</v>
      </c>
      <c r="Y84" s="35">
        <v>10</v>
      </c>
      <c r="Z84" s="40">
        <v>140</v>
      </c>
      <c r="AA84" s="51">
        <v>82</v>
      </c>
      <c r="AB84" s="46">
        <v>78</v>
      </c>
      <c r="AC84" t="s">
        <v>91</v>
      </c>
    </row>
    <row r="85" spans="1:29" x14ac:dyDescent="0.25">
      <c r="A85" s="33" t="s">
        <v>89</v>
      </c>
      <c r="B85" s="34">
        <v>3.8036673622519203E-2</v>
      </c>
      <c r="C85" s="35">
        <v>11</v>
      </c>
      <c r="D85" s="34">
        <v>3.8526476657622245E-2</v>
      </c>
      <c r="E85" s="35">
        <v>9</v>
      </c>
      <c r="F85" s="36">
        <v>62532.248858410181</v>
      </c>
      <c r="G85" s="35">
        <v>23</v>
      </c>
      <c r="H85" s="36">
        <v>53754.103868171027</v>
      </c>
      <c r="I85" s="35">
        <v>13</v>
      </c>
      <c r="J85" s="37">
        <v>7.3335805674021884E-2</v>
      </c>
      <c r="K85" s="35">
        <v>25</v>
      </c>
      <c r="L85" s="37">
        <v>4.3874851774149411E-2</v>
      </c>
      <c r="M85" s="35">
        <v>13</v>
      </c>
      <c r="N85" s="38">
        <v>1.1202565977923029</v>
      </c>
      <c r="O85" s="35">
        <v>40</v>
      </c>
      <c r="P85" s="38">
        <v>0.8341751260421767</v>
      </c>
      <c r="Q85" s="35">
        <v>23</v>
      </c>
      <c r="R85" s="37">
        <v>-3.8098486384838037E-2</v>
      </c>
      <c r="S85" s="35">
        <v>10</v>
      </c>
      <c r="T85" s="37">
        <v>5.012104327568747E-2</v>
      </c>
      <c r="U85" s="35">
        <v>28</v>
      </c>
      <c r="V85" s="39">
        <v>0.81812067420730628</v>
      </c>
      <c r="W85" s="35">
        <v>30</v>
      </c>
      <c r="X85" s="39">
        <v>0.69695951966869663</v>
      </c>
      <c r="Y85" s="35">
        <v>15</v>
      </c>
      <c r="Z85" s="40">
        <v>139</v>
      </c>
      <c r="AA85" s="51">
        <v>83</v>
      </c>
      <c r="AB85" s="46">
        <v>84</v>
      </c>
      <c r="AC85" t="s">
        <v>91</v>
      </c>
    </row>
    <row r="86" spans="1:29" x14ac:dyDescent="0.25">
      <c r="A86" s="33" t="s">
        <v>28</v>
      </c>
      <c r="B86" s="34">
        <v>4.8956040687644996E-2</v>
      </c>
      <c r="C86" s="35">
        <v>40</v>
      </c>
      <c r="D86" s="34">
        <v>5.3882301250073678E-2</v>
      </c>
      <c r="E86" s="35">
        <v>44</v>
      </c>
      <c r="F86" s="36">
        <v>50863.160077322456</v>
      </c>
      <c r="G86" s="35">
        <v>2</v>
      </c>
      <c r="H86" s="36">
        <v>47696.317084327769</v>
      </c>
      <c r="I86" s="35">
        <v>2</v>
      </c>
      <c r="J86" s="37">
        <v>4.7987025376836481E-2</v>
      </c>
      <c r="K86" s="35">
        <v>12</v>
      </c>
      <c r="L86" s="37">
        <v>4.4784270890223923E-2</v>
      </c>
      <c r="M86" s="35">
        <v>13</v>
      </c>
      <c r="N86" s="38">
        <v>0.84622726348854005</v>
      </c>
      <c r="O86" s="35">
        <v>14</v>
      </c>
      <c r="P86" s="38">
        <v>0.6731064753877497</v>
      </c>
      <c r="Q86" s="35">
        <v>15</v>
      </c>
      <c r="R86" s="37">
        <v>7.5298941628560998E-3</v>
      </c>
      <c r="S86" s="35">
        <v>35</v>
      </c>
      <c r="T86" s="37">
        <v>9.199316911310372E-2</v>
      </c>
      <c r="U86" s="35">
        <v>51</v>
      </c>
      <c r="V86" s="39">
        <v>0.74716686746982464</v>
      </c>
      <c r="W86" s="35">
        <v>17</v>
      </c>
      <c r="X86" s="39">
        <v>0.7481996300844338</v>
      </c>
      <c r="Y86" s="35">
        <v>22</v>
      </c>
      <c r="Z86" s="40">
        <v>120</v>
      </c>
      <c r="AA86" s="51">
        <v>84</v>
      </c>
      <c r="AB86" s="46">
        <v>73</v>
      </c>
      <c r="AC86" t="s">
        <v>94</v>
      </c>
    </row>
    <row r="87" spans="1:29" x14ac:dyDescent="0.25">
      <c r="A87" s="33" t="s">
        <v>56</v>
      </c>
      <c r="B87" s="34">
        <v>3.6174901051620245E-2</v>
      </c>
      <c r="C87" s="35">
        <v>8</v>
      </c>
      <c r="D87" s="34">
        <v>4.1840982600217694E-2</v>
      </c>
      <c r="E87" s="35">
        <v>10</v>
      </c>
      <c r="F87" s="36">
        <v>66240.587820438755</v>
      </c>
      <c r="G87" s="35">
        <v>30</v>
      </c>
      <c r="H87" s="36">
        <v>62459.344969794111</v>
      </c>
      <c r="I87" s="35">
        <v>38</v>
      </c>
      <c r="J87" s="37">
        <v>5.8197666965773616E-2</v>
      </c>
      <c r="K87" s="35">
        <v>15</v>
      </c>
      <c r="L87" s="37">
        <v>5.045195838827761E-2</v>
      </c>
      <c r="M87" s="35">
        <v>16</v>
      </c>
      <c r="N87" s="38">
        <v>0.6678989203489738</v>
      </c>
      <c r="O87" s="35">
        <v>5</v>
      </c>
      <c r="P87" s="38">
        <v>0.5944679095277674</v>
      </c>
      <c r="Q87" s="35">
        <v>10</v>
      </c>
      <c r="R87" s="37">
        <v>-2.9799156825263818E-3</v>
      </c>
      <c r="S87" s="35">
        <v>29</v>
      </c>
      <c r="T87" s="37">
        <v>7.0277884492252526E-3</v>
      </c>
      <c r="U87" s="35">
        <v>7</v>
      </c>
      <c r="V87" s="39">
        <v>0.78842723566929129</v>
      </c>
      <c r="W87" s="35">
        <v>24</v>
      </c>
      <c r="X87" s="39">
        <v>0.83303124260522321</v>
      </c>
      <c r="Y87" s="35">
        <v>34</v>
      </c>
      <c r="Z87" s="40">
        <v>111</v>
      </c>
      <c r="AA87" s="51">
        <v>85</v>
      </c>
      <c r="AB87" s="46">
        <v>83</v>
      </c>
      <c r="AC87" t="s">
        <v>94</v>
      </c>
    </row>
    <row r="88" spans="1:29" ht="15.75" thickBot="1" x14ac:dyDescent="0.3">
      <c r="A88" s="33" t="s">
        <v>2</v>
      </c>
      <c r="B88" s="34">
        <v>4.1964815180865783E-2</v>
      </c>
      <c r="C88" s="35">
        <v>15</v>
      </c>
      <c r="D88" s="34">
        <v>3.6849612160762782E-2</v>
      </c>
      <c r="E88" s="35">
        <v>7</v>
      </c>
      <c r="F88" s="36">
        <v>58915.878878944874</v>
      </c>
      <c r="G88" s="35">
        <v>12</v>
      </c>
      <c r="H88" s="36">
        <v>54968.790355249206</v>
      </c>
      <c r="I88" s="35">
        <v>18</v>
      </c>
      <c r="J88" s="37">
        <v>2.4719101123595506E-2</v>
      </c>
      <c r="K88" s="35">
        <v>5</v>
      </c>
      <c r="L88" s="37">
        <v>6.2381852551984876E-2</v>
      </c>
      <c r="M88" s="35">
        <v>22</v>
      </c>
      <c r="N88" s="38">
        <v>0.91628979296103619</v>
      </c>
      <c r="O88" s="35">
        <v>20</v>
      </c>
      <c r="P88" s="38">
        <v>0.97631270863553488</v>
      </c>
      <c r="Q88" s="35">
        <v>40</v>
      </c>
      <c r="R88" s="37">
        <v>-8.4921457619009655E-3</v>
      </c>
      <c r="S88" s="35">
        <v>26</v>
      </c>
      <c r="T88" s="37">
        <v>4.5468956899606484E-2</v>
      </c>
      <c r="U88" s="35">
        <v>23</v>
      </c>
      <c r="V88" s="39">
        <v>0.84521494539077124</v>
      </c>
      <c r="W88" s="35">
        <v>31</v>
      </c>
      <c r="X88" s="39">
        <v>0.66998600397832442</v>
      </c>
      <c r="Y88" s="35">
        <v>11</v>
      </c>
      <c r="Z88" s="40">
        <v>109</v>
      </c>
      <c r="AA88" s="51">
        <v>86</v>
      </c>
      <c r="AB88" s="47">
        <v>81</v>
      </c>
      <c r="AC88" t="s">
        <v>98</v>
      </c>
    </row>
  </sheetData>
  <autoFilter ref="A2:AD88">
    <sortState ref="A3:AC88">
      <sortCondition ref="AA2:AA88"/>
    </sortState>
  </autoFilter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Рейтинг 2016-2017</vt:lpstr>
    </vt:vector>
  </TitlesOfParts>
  <Company>РСА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Сюзюмский Илья Николаевич</dc:creator>
  <cp:lastModifiedBy>Бобарева Мария Сергеевна</cp:lastModifiedBy>
  <cp:lastPrinted>2017-01-17T12:40:49Z</cp:lastPrinted>
  <dcterms:created xsi:type="dcterms:W3CDTF">2016-08-18T10:42:53Z</dcterms:created>
  <dcterms:modified xsi:type="dcterms:W3CDTF">2018-02-21T09:50:11Z</dcterms:modified>
</cp:coreProperties>
</file>