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<sst xmlns="http://schemas.openxmlformats.org/spreadsheetml/2006/main" count="102" uniqueCount="97">
  <si>
    <t>Регион (по территории преимущественного использования)</t>
  </si>
  <si>
    <t>Частота страховых случаев</t>
  </si>
  <si>
    <t>Место</t>
  </si>
  <si>
    <t>Средняя выплата</t>
  </si>
  <si>
    <t>Отношение судебных расходов к сумме основного требования</t>
  </si>
  <si>
    <t>Уровень выплат с учетом РВД</t>
  </si>
  <si>
    <t xml:space="preserve">Сумма мест </t>
  </si>
  <si>
    <t>Итоговое место</t>
  </si>
  <si>
    <t>РФ</t>
  </si>
  <si>
    <t>Адыгея</t>
  </si>
  <si>
    <t>Волгоградская</t>
  </si>
  <si>
    <t>Карачаево-Черкесская</t>
  </si>
  <si>
    <t>Камчатский</t>
  </si>
  <si>
    <t>Архангельская</t>
  </si>
  <si>
    <t>Ростовская</t>
  </si>
  <si>
    <t>Ивановская</t>
  </si>
  <si>
    <t>Челябинская</t>
  </si>
  <si>
    <t>Краснодарский</t>
  </si>
  <si>
    <t>Башкортостан</t>
  </si>
  <si>
    <t>Северная Осетия - Алания</t>
  </si>
  <si>
    <t>Амурская</t>
  </si>
  <si>
    <t>Липецкая</t>
  </si>
  <si>
    <t>Мурманская</t>
  </si>
  <si>
    <t>Оренбургская</t>
  </si>
  <si>
    <t>Нижегородская</t>
  </si>
  <si>
    <t>Саратовская</t>
  </si>
  <si>
    <t>Ингушетия</t>
  </si>
  <si>
    <t>Кабардино-Балкарская</t>
  </si>
  <si>
    <t>Ставропольский</t>
  </si>
  <si>
    <t>Воронежская</t>
  </si>
  <si>
    <t>Бурятия</t>
  </si>
  <si>
    <t>Марий Эл</t>
  </si>
  <si>
    <t>Калмыкия</t>
  </si>
  <si>
    <t>Дагестан</t>
  </si>
  <si>
    <t>Астраханская</t>
  </si>
  <si>
    <t>Мордовия</t>
  </si>
  <si>
    <t>Кемеровская</t>
  </si>
  <si>
    <t>Ярославская</t>
  </si>
  <si>
    <t>Приморский</t>
  </si>
  <si>
    <t>Кировская</t>
  </si>
  <si>
    <t>Свердловская</t>
  </si>
  <si>
    <t>Ульяновская</t>
  </si>
  <si>
    <t>Курганская</t>
  </si>
  <si>
    <t>Красноярский</t>
  </si>
  <si>
    <t>Татарстан</t>
  </si>
  <si>
    <t>Пермский</t>
  </si>
  <si>
    <t>Пензенская</t>
  </si>
  <si>
    <t>Хакасия</t>
  </si>
  <si>
    <t>Тыва</t>
  </si>
  <si>
    <t>Новосибирская</t>
  </si>
  <si>
    <t>Вологодская</t>
  </si>
  <si>
    <t>Чувашская</t>
  </si>
  <si>
    <t>Хабаровский</t>
  </si>
  <si>
    <t>Санкт-Петербург</t>
  </si>
  <si>
    <t>Алтайский</t>
  </si>
  <si>
    <t>Владимирская</t>
  </si>
  <si>
    <t>Тюменская</t>
  </si>
  <si>
    <t>Томская</t>
  </si>
  <si>
    <t>Смоленская</t>
  </si>
  <si>
    <t>Самарская</t>
  </si>
  <si>
    <t>Чеченская</t>
  </si>
  <si>
    <t>Иркутская</t>
  </si>
  <si>
    <t>Магаданская</t>
  </si>
  <si>
    <t>Калужская</t>
  </si>
  <si>
    <t>Белгородская</t>
  </si>
  <si>
    <t>Ленинградская</t>
  </si>
  <si>
    <t>Удмуртская</t>
  </si>
  <si>
    <t>Тамбовская</t>
  </si>
  <si>
    <t>Курская</t>
  </si>
  <si>
    <t>Брянская</t>
  </si>
  <si>
    <t>Тверская</t>
  </si>
  <si>
    <t>Омская</t>
  </si>
  <si>
    <t>Москва</t>
  </si>
  <si>
    <t>Еврейская</t>
  </si>
  <si>
    <t>Коми</t>
  </si>
  <si>
    <t>Московская</t>
  </si>
  <si>
    <t>Рязанская</t>
  </si>
  <si>
    <t>Орловская</t>
  </si>
  <si>
    <t>Забайкальский</t>
  </si>
  <si>
    <t>Ханты-Мансийский Автономный округ - Югра</t>
  </si>
  <si>
    <t>Байконур</t>
  </si>
  <si>
    <t>Карелия</t>
  </si>
  <si>
    <t>Костромская</t>
  </si>
  <si>
    <t>Калининградская</t>
  </si>
  <si>
    <t>Новгородская</t>
  </si>
  <si>
    <t>Севастополь</t>
  </si>
  <si>
    <t>Сахалинская</t>
  </si>
  <si>
    <t>Крым</t>
  </si>
  <si>
    <t>Тульская</t>
  </si>
  <si>
    <t>Алтай</t>
  </si>
  <si>
    <t>Ямало-Ненецкий</t>
  </si>
  <si>
    <t>Псковская</t>
  </si>
  <si>
    <t>Саха (Якутия)</t>
  </si>
  <si>
    <t>Ненецкий</t>
  </si>
  <si>
    <t>Чукотский</t>
  </si>
  <si>
    <t>Отношение судебных к несудебным выплатам по ОСАГО</t>
  </si>
  <si>
    <t>Прирост договоров ОСАГО (2016г. к 2014г.)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</si>
</sst>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6" fillId="23" borderId="10" xfId="0" applyFont="1" applyFill="1" applyBorder="1" applyAlignment="1">
      <alignment horizontal="center" vertical="center" wrapText="1"/>
    </xf>
    <xf numFmtId="164" fontId="0" fillId="0" borderId="10" xfId="55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64" fontId="0" fillId="0" borderId="10" xfId="55" applyNumberFormat="1" applyFont="1" applyBorder="1" applyAlignment="1">
      <alignment horizontal="center" vertical="center"/>
    </xf>
    <xf numFmtId="9" fontId="0" fillId="0" borderId="10" xfId="55" applyFont="1" applyBorder="1" applyAlignment="1">
      <alignment horizontal="center" vertical="center"/>
    </xf>
    <xf numFmtId="9" fontId="0" fillId="0" borderId="10" xfId="55" applyNumberFormat="1" applyFont="1" applyBorder="1" applyAlignment="1">
      <alignment horizontal="center" vertical="center"/>
    </xf>
    <xf numFmtId="165" fontId="0" fillId="34" borderId="10" xfId="58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wrapText="1"/>
    </xf>
    <xf numFmtId="164" fontId="0" fillId="34" borderId="10" xfId="55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64" fontId="0" fillId="34" borderId="10" xfId="55" applyNumberFormat="1" applyFont="1" applyFill="1" applyBorder="1" applyAlignment="1">
      <alignment horizontal="center" vertical="center"/>
    </xf>
    <xf numFmtId="9" fontId="0" fillId="34" borderId="10" xfId="55" applyFont="1" applyFill="1" applyBorder="1" applyAlignment="1">
      <alignment horizontal="center" vertical="center"/>
    </xf>
    <xf numFmtId="9" fontId="0" fillId="34" borderId="10" xfId="55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right"/>
    </xf>
    <xf numFmtId="0" fontId="0" fillId="35" borderId="10" xfId="0" applyFill="1" applyBorder="1" applyAlignment="1">
      <alignment wrapText="1"/>
    </xf>
    <xf numFmtId="164" fontId="0" fillId="35" borderId="10" xfId="55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64" fontId="0" fillId="35" borderId="10" xfId="55" applyNumberFormat="1" applyFont="1" applyFill="1" applyBorder="1" applyAlignment="1">
      <alignment horizontal="center" vertical="center"/>
    </xf>
    <xf numFmtId="9" fontId="0" fillId="35" borderId="10" xfId="55" applyFont="1" applyFill="1" applyBorder="1" applyAlignment="1">
      <alignment horizontal="center" vertical="center"/>
    </xf>
    <xf numFmtId="9" fontId="0" fillId="35" borderId="10" xfId="55" applyNumberFormat="1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right"/>
    </xf>
    <xf numFmtId="165" fontId="0" fillId="35" borderId="10" xfId="58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 wrapText="1"/>
    </xf>
    <xf numFmtId="164" fontId="0" fillId="36" borderId="10" xfId="55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164" fontId="0" fillId="36" borderId="10" xfId="55" applyNumberFormat="1" applyFont="1" applyFill="1" applyBorder="1" applyAlignment="1">
      <alignment horizontal="center" vertical="center"/>
    </xf>
    <xf numFmtId="9" fontId="0" fillId="36" borderId="10" xfId="55" applyNumberFormat="1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right"/>
    </xf>
    <xf numFmtId="165" fontId="0" fillId="36" borderId="10" xfId="58" applyNumberFormat="1" applyFont="1" applyFill="1" applyBorder="1" applyAlignment="1">
      <alignment/>
    </xf>
    <xf numFmtId="0" fontId="0" fillId="36" borderId="0" xfId="0" applyFill="1" applyAlignment="1">
      <alignment/>
    </xf>
    <xf numFmtId="9" fontId="0" fillId="36" borderId="10" xfId="55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bobarevams\AppData\Local\Microsoft\Windows\Temporary%20Internet%20Files\Content.Outlook\848QOTFP\&#1056;&#1077;&#1081;&#1090;&#1080;&#1085;&#1075;%20&#1088;&#1077;&#1075;&#1080;&#1086;&#1085;&#1086;&#1074;%202016_2702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Лист2"/>
      <sheetName val="Лист3"/>
      <sheetName val="Рейтинг баллов"/>
      <sheetName val="Рейтинг места "/>
      <sheetName val="Изменение 2016 к 9 мес 2016"/>
    </sheetNames>
    <sheetDataSet>
      <sheetData sheetId="0">
        <row r="1">
          <cell r="B1" t="str">
            <v>Физ. лица</v>
          </cell>
          <cell r="F1" t="str">
            <v>Юр. лица</v>
          </cell>
          <cell r="J1" t="str">
            <v>Итого</v>
          </cell>
          <cell r="N1" t="str">
            <v>Средняя премия</v>
          </cell>
          <cell r="O1" t="str">
            <v>Средняя выплата</v>
          </cell>
          <cell r="P1" t="str">
            <v>Частота страх. случаев</v>
          </cell>
          <cell r="Q1" t="str">
            <v>Уровень выплат</v>
          </cell>
          <cell r="R1" t="str">
            <v>Кол-во зарегистр. ТС в регионе  (2015 год)</v>
          </cell>
          <cell r="S1" t="str">
            <v>Охват ОСАГО (проник-новение)</v>
          </cell>
          <cell r="T1" t="str">
            <v>Условный кассовый рез. (разница между сборами, выплатами и РВД 23%) </v>
          </cell>
          <cell r="U1" t="str">
            <v>Убытки, не связанные с судебным производством (включая урегулирование в рамках досудебной претензии) (2016 год)</v>
          </cell>
          <cell r="W1" t="str">
            <v>Убытки, связанные с урегулированием в рамках судебного производства
Судебные решения, своевременно отраженные в страховом учете (2016 год) </v>
          </cell>
          <cell r="AB1" t="str">
            <v>2014 год</v>
          </cell>
          <cell r="AF1" t="str">
            <v>2015 год</v>
          </cell>
          <cell r="AU1" t="str">
            <v>Отношение судебных расходов к сумме основного требования</v>
          </cell>
        </row>
        <row r="2">
          <cell r="A2" t="str">
            <v>Регион (по территории преимущественного использования)</v>
          </cell>
          <cell r="B2" t="str">
            <v>Количество страховых случаев, по которым дата первой выплата 2016 год</v>
          </cell>
          <cell r="C2" t="str">
            <v>Сумма всех выплат, дата выплаты в 2016 год</v>
          </cell>
          <cell r="D2" t="str">
            <v>Количество заключенных договоров (дата заключения 2016 год)</v>
          </cell>
          <cell r="E2" t="str">
            <v>Сумма премии по договорам, дата заключения которых 2016 год</v>
          </cell>
          <cell r="F2" t="str">
            <v>Количество страховых случаев, по которым дата первой выплата 2016 год</v>
          </cell>
          <cell r="G2" t="str">
            <v>Сумма всех выплат, дата выплаты в 2016 год</v>
          </cell>
          <cell r="H2" t="str">
            <v>Количество заключенных договоров (дата заключения 2016 год)</v>
          </cell>
          <cell r="I2" t="str">
            <v>Сумма премии по договорам, дата заключения которых 2016 год</v>
          </cell>
          <cell r="J2" t="str">
            <v>Количество страховых случаев, по которым дата первой выплата 2016 год</v>
          </cell>
          <cell r="K2" t="str">
            <v>Сумма всех выплат, дата выплаты в 2016 год</v>
          </cell>
          <cell r="L2" t="str">
            <v>Количество заключенных договоров (дата заключения 2016 год)</v>
          </cell>
          <cell r="M2" t="str">
            <v>Сумма премии по договорам, дата заключения которых 2016 год</v>
          </cell>
          <cell r="U2" t="str">
            <v>Количество оплаченных страховых случаев</v>
          </cell>
          <cell r="V2" t="str">
            <v>Сумма выплат</v>
          </cell>
          <cell r="W2" t="str">
            <v>Количество оплаченных судебных решений</v>
          </cell>
          <cell r="X2" t="str">
            <v>Сумма основного требования (страховая выплата)</v>
          </cell>
          <cell r="Y2" t="str">
            <v>Сумма накладных расходов</v>
          </cell>
          <cell r="Z2" t="str">
            <v>В т.ч.: Выплаты, наложенные на страховщика по решению суда в соотв. с ЗоЗПП*</v>
          </cell>
          <cell r="AA2" t="str">
            <v>В т.ч.: Прочие судебные расходы</v>
          </cell>
          <cell r="AB2" t="str">
            <v>Количество страховых случаев, по которым была произведена первая выплата в  2014</v>
          </cell>
          <cell r="AC2" t="str">
            <v>Сумма всех выплат, дата выплаты в 2014</v>
          </cell>
          <cell r="AD2" t="str">
            <v>Количество заключенных договоров (дата заключения в  2014)</v>
          </cell>
          <cell r="AE2" t="str">
            <v>Сумма премии по договорам, дата заключения которых  2014 года</v>
          </cell>
          <cell r="AF2" t="str">
            <v>Количество страховых случаев, по которым была произведена первая выплата в 2015</v>
          </cell>
          <cell r="AG2" t="str">
            <v>Сумма всех выплат, дата выплаты в 2015</v>
          </cell>
          <cell r="AH2" t="str">
            <v>Количество заключенных договоров (дата заключения в 2015)</v>
          </cell>
          <cell r="AI2" t="str">
            <v>Сумма премии по договорам, дата заключения которых 2015 года</v>
          </cell>
          <cell r="AJ2" t="str">
            <v>Отклонение частоты СС от среднего</v>
          </cell>
          <cell r="AK2" t="str">
            <v>Коэффициент 1</v>
          </cell>
          <cell r="AL2" t="str">
            <v>Место</v>
          </cell>
          <cell r="AM2" t="str">
            <v>Отклонение ср выплаты</v>
          </cell>
          <cell r="AN2" t="str">
            <v>Отклонение ср выплаты</v>
          </cell>
          <cell r="AO2" t="str">
            <v>Коэффициент 2</v>
          </cell>
          <cell r="AP2" t="str">
            <v>Место</v>
          </cell>
          <cell r="AQ2" t="str">
            <v>Отношение судебных к несудебным</v>
          </cell>
          <cell r="AR2" t="str">
            <v>Отклонение  </v>
          </cell>
          <cell r="AS2" t="str">
            <v>Коэффициент 3</v>
          </cell>
          <cell r="AT2" t="str">
            <v>Место</v>
          </cell>
          <cell r="AV2" t="str">
            <v>Отклонение  </v>
          </cell>
          <cell r="AW2" t="str">
            <v>Коэффициент 4</v>
          </cell>
          <cell r="AX2" t="str">
            <v>Место</v>
          </cell>
          <cell r="AY2" t="str">
            <v>Комб. параметр</v>
          </cell>
          <cell r="AZ2" t="str">
            <v>Коэффициент 6</v>
          </cell>
          <cell r="BA2" t="str">
            <v>Место</v>
          </cell>
          <cell r="BB2" t="str">
            <v>Прирост договоров 2016 к 2014</v>
          </cell>
          <cell r="BC2" t="str">
            <v>Снижение охвата</v>
          </cell>
          <cell r="BD2" t="str">
            <v>Коэффициент 5</v>
          </cell>
          <cell r="BE2" t="str">
            <v>Место</v>
          </cell>
          <cell r="BF2" t="str">
            <v>Сумма мест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</row>
        <row r="4">
          <cell r="A4" t="str">
            <v>РФ</v>
          </cell>
          <cell r="B4">
            <v>1992096</v>
          </cell>
          <cell r="C4">
            <v>144203324743.76996</v>
          </cell>
          <cell r="D4">
            <v>34496335</v>
          </cell>
          <cell r="E4">
            <v>197227149723.36423</v>
          </cell>
          <cell r="F4">
            <v>220185</v>
          </cell>
          <cell r="G4">
            <v>14568326421.830004</v>
          </cell>
          <cell r="H4">
            <v>3716474</v>
          </cell>
          <cell r="I4">
            <v>28418182077.4592</v>
          </cell>
          <cell r="J4">
            <v>2212281</v>
          </cell>
          <cell r="K4">
            <v>158771651165.60004</v>
          </cell>
          <cell r="L4">
            <v>38212809</v>
          </cell>
          <cell r="M4">
            <v>225645331800.82333</v>
          </cell>
          <cell r="N4">
            <v>5904.965840140759</v>
          </cell>
          <cell r="O4">
            <v>71768.3021124351</v>
          </cell>
          <cell r="P4">
            <v>0.0578937026063695</v>
          </cell>
          <cell r="Q4">
            <v>0.7036336621656656</v>
          </cell>
          <cell r="R4">
            <v>51355386</v>
          </cell>
          <cell r="S4">
            <v>0.9921142837870988</v>
          </cell>
          <cell r="T4">
            <v>14975254321.033936</v>
          </cell>
          <cell r="U4">
            <v>2515090.9567703395</v>
          </cell>
          <cell r="V4">
            <v>164982300491.82535</v>
          </cell>
          <cell r="W4">
            <v>353167.9103085085</v>
          </cell>
          <cell r="X4">
            <v>13142121478.068012</v>
          </cell>
          <cell r="Y4">
            <v>13159872939.486898</v>
          </cell>
          <cell r="Z4">
            <v>8428974092.339208</v>
          </cell>
          <cell r="AA4">
            <v>4730898854.737688</v>
          </cell>
          <cell r="AB4">
            <v>0</v>
          </cell>
          <cell r="AC4">
            <v>68902028333.01003</v>
          </cell>
          <cell r="AD4">
            <v>41264802</v>
          </cell>
          <cell r="AE4">
            <v>144643848739.36853</v>
          </cell>
          <cell r="AF4">
            <v>0</v>
          </cell>
          <cell r="AG4">
            <v>112192137149.05998</v>
          </cell>
          <cell r="AH4">
            <v>38949710</v>
          </cell>
          <cell r="AI4">
            <v>214309896787.61365</v>
          </cell>
          <cell r="AJ4">
            <v>0.0578937026063695</v>
          </cell>
          <cell r="AM4">
            <v>71768.3021124351</v>
          </cell>
          <cell r="AQ4">
            <v>0.14041953805202176</v>
          </cell>
          <cell r="AR4">
            <v>0.8</v>
          </cell>
          <cell r="AU4">
            <v>1.0013507302796212</v>
          </cell>
          <cell r="AV4">
            <v>1</v>
          </cell>
          <cell r="AY4">
            <v>-0.08619004913549932</v>
          </cell>
          <cell r="AZ4">
            <v>2.006752565073237</v>
          </cell>
          <cell r="BB4">
            <v>-0.07396116913392678</v>
          </cell>
          <cell r="BC4">
            <v>0.07396116913392678</v>
          </cell>
        </row>
        <row r="5">
          <cell r="A5" t="str">
            <v>Адыгея</v>
          </cell>
          <cell r="B5">
            <v>7095</v>
          </cell>
          <cell r="C5">
            <v>972768966.29</v>
          </cell>
          <cell r="D5">
            <v>82002</v>
          </cell>
          <cell r="E5">
            <v>529323642.79</v>
          </cell>
          <cell r="F5">
            <v>274</v>
          </cell>
          <cell r="G5">
            <v>28366560.73</v>
          </cell>
          <cell r="H5">
            <v>7531</v>
          </cell>
          <cell r="I5">
            <v>53139545.56</v>
          </cell>
          <cell r="J5">
            <v>7369</v>
          </cell>
          <cell r="K5">
            <v>1001135527.02</v>
          </cell>
          <cell r="L5">
            <v>89533</v>
          </cell>
          <cell r="M5">
            <v>582463188.35</v>
          </cell>
          <cell r="N5">
            <v>6505.569883171568</v>
          </cell>
          <cell r="O5">
            <v>135857.71841769575</v>
          </cell>
          <cell r="P5">
            <v>0.08230484849161762</v>
          </cell>
          <cell r="Q5">
            <v>1.718796221021304</v>
          </cell>
          <cell r="R5">
            <v>153786</v>
          </cell>
          <cell r="S5">
            <v>0.5821921371256161</v>
          </cell>
          <cell r="T5">
            <v>-552638871.9905</v>
          </cell>
          <cell r="U5">
            <v>3052</v>
          </cell>
          <cell r="V5">
            <v>205657535.38000003</v>
          </cell>
          <cell r="W5">
            <v>744</v>
          </cell>
          <cell r="X5">
            <v>32334065.664860457</v>
          </cell>
          <cell r="Y5">
            <v>40377918.34513954</v>
          </cell>
          <cell r="Z5">
            <v>17819013.610413976</v>
          </cell>
          <cell r="AA5">
            <v>22558904.734725557</v>
          </cell>
          <cell r="AC5">
            <v>299933474.16</v>
          </cell>
          <cell r="AD5">
            <v>120129</v>
          </cell>
          <cell r="AE5">
            <v>380980525.53999996</v>
          </cell>
          <cell r="AG5">
            <v>531002040.30999994</v>
          </cell>
          <cell r="AH5">
            <v>109388</v>
          </cell>
          <cell r="AI5">
            <v>626797651.864</v>
          </cell>
          <cell r="AJ5">
            <v>0.02441114588524812</v>
          </cell>
          <cell r="AK5">
            <v>42</v>
          </cell>
          <cell r="AL5">
            <v>84</v>
          </cell>
          <cell r="AM5">
            <v>64089.416305260645</v>
          </cell>
          <cell r="AN5">
            <v>0.8930044938900128</v>
          </cell>
          <cell r="AO5">
            <v>89</v>
          </cell>
          <cell r="AP5">
            <v>86</v>
          </cell>
          <cell r="AQ5">
            <v>0.2437745740498034</v>
          </cell>
          <cell r="AR5">
            <v>0.10335503599778165</v>
          </cell>
          <cell r="AS5">
            <v>13</v>
          </cell>
          <cell r="AT5">
            <v>74</v>
          </cell>
          <cell r="AU5">
            <v>1.2487733143011726</v>
          </cell>
          <cell r="AV5">
            <v>0.24742258402155137</v>
          </cell>
          <cell r="AW5">
            <v>25</v>
          </cell>
          <cell r="AX5">
            <v>67</v>
          </cell>
          <cell r="AY5">
            <v>1.232202884443252</v>
          </cell>
          <cell r="AZ5">
            <v>61.40283091644048</v>
          </cell>
          <cell r="BA5">
            <v>85</v>
          </cell>
          <cell r="BB5">
            <v>-0.25469287182945</v>
          </cell>
          <cell r="BC5">
            <v>0.25469287182945</v>
          </cell>
          <cell r="BD5">
            <v>92.34643591472499</v>
          </cell>
          <cell r="BE5">
            <v>85</v>
          </cell>
          <cell r="BF5">
            <v>481</v>
          </cell>
        </row>
        <row r="6">
          <cell r="A6" t="str">
            <v>Алтай</v>
          </cell>
          <cell r="B6">
            <v>1711</v>
          </cell>
          <cell r="C6">
            <v>92961264.66</v>
          </cell>
          <cell r="D6">
            <v>45674</v>
          </cell>
          <cell r="E6">
            <v>171773645.39</v>
          </cell>
          <cell r="F6">
            <v>175</v>
          </cell>
          <cell r="G6">
            <v>10709873.95</v>
          </cell>
          <cell r="H6">
            <v>5507</v>
          </cell>
          <cell r="I6">
            <v>29182556.01</v>
          </cell>
          <cell r="J6">
            <v>1886</v>
          </cell>
          <cell r="K6">
            <v>103671138.61</v>
          </cell>
          <cell r="L6">
            <v>51181</v>
          </cell>
          <cell r="M6">
            <v>200956201.39999998</v>
          </cell>
          <cell r="N6">
            <v>3926.3828647349596</v>
          </cell>
          <cell r="O6">
            <v>54968.790355249206</v>
          </cell>
          <cell r="P6">
            <v>0.03684961216076278</v>
          </cell>
          <cell r="Q6">
            <v>0.5158892230633099</v>
          </cell>
          <cell r="R6">
            <v>74902</v>
          </cell>
          <cell r="S6">
            <v>0.6833061867506875</v>
          </cell>
          <cell r="T6">
            <v>51065136.46799998</v>
          </cell>
          <cell r="U6">
            <v>1587</v>
          </cell>
          <cell r="V6">
            <v>76962886.1262196</v>
          </cell>
          <cell r="W6">
            <v>99</v>
          </cell>
          <cell r="X6">
            <v>2072684.4300000002</v>
          </cell>
          <cell r="Y6">
            <v>2023588.15</v>
          </cell>
          <cell r="Z6">
            <v>916749.83</v>
          </cell>
          <cell r="AA6">
            <v>1106838.32</v>
          </cell>
          <cell r="AC6">
            <v>47800092.269999996</v>
          </cell>
          <cell r="AD6">
            <v>53619</v>
          </cell>
          <cell r="AE6">
            <v>131916931.5</v>
          </cell>
          <cell r="AG6">
            <v>87504640.83999999</v>
          </cell>
          <cell r="AH6">
            <v>50164</v>
          </cell>
          <cell r="AI6">
            <v>190576157.6</v>
          </cell>
          <cell r="AJ6">
            <v>-0.02104409044560672</v>
          </cell>
          <cell r="AK6">
            <v>-36</v>
          </cell>
          <cell r="AL6">
            <v>7</v>
          </cell>
          <cell r="AM6">
            <v>-16799.5117571859</v>
          </cell>
          <cell r="AN6">
            <v>-0.23407982720375786</v>
          </cell>
          <cell r="AO6">
            <v>-23</v>
          </cell>
          <cell r="AP6">
            <v>18</v>
          </cell>
          <cell r="AQ6">
            <v>0.062381852551984876</v>
          </cell>
          <cell r="AR6">
            <v>-0.07803768550003688</v>
          </cell>
          <cell r="AS6">
            <v>-10</v>
          </cell>
          <cell r="AT6">
            <v>22</v>
          </cell>
          <cell r="AU6">
            <v>0.9763127086355349</v>
          </cell>
          <cell r="AV6">
            <v>-0.025038021644086306</v>
          </cell>
          <cell r="AW6">
            <v>-3</v>
          </cell>
          <cell r="AX6">
            <v>40</v>
          </cell>
          <cell r="AY6">
            <v>-0.3300139960216756</v>
          </cell>
          <cell r="AZ6">
            <v>-16.44517623973395</v>
          </cell>
          <cell r="BA6">
            <v>11</v>
          </cell>
          <cell r="BB6">
            <v>-0.045468956899606484</v>
          </cell>
          <cell r="BC6">
            <v>0.045468956899606484</v>
          </cell>
          <cell r="BD6">
            <v>-12.26552155019676</v>
          </cell>
          <cell r="BE6">
            <v>23</v>
          </cell>
          <cell r="BF6">
            <v>121</v>
          </cell>
        </row>
        <row r="7">
          <cell r="A7" t="str">
            <v>Алтайский</v>
          </cell>
          <cell r="B7">
            <v>27397</v>
          </cell>
          <cell r="C7">
            <v>1599455302.22</v>
          </cell>
          <cell r="D7">
            <v>551422</v>
          </cell>
          <cell r="E7">
            <v>2351758142.3904</v>
          </cell>
          <cell r="F7">
            <v>2246</v>
          </cell>
          <cell r="G7">
            <v>129110192.75</v>
          </cell>
          <cell r="H7">
            <v>52149</v>
          </cell>
          <cell r="I7">
            <v>271077135.9</v>
          </cell>
          <cell r="J7">
            <v>29643</v>
          </cell>
          <cell r="K7">
            <v>1728565494.97</v>
          </cell>
          <cell r="L7">
            <v>603571</v>
          </cell>
          <cell r="M7">
            <v>2622835278.2904</v>
          </cell>
          <cell r="N7">
            <v>4345.52899044255</v>
          </cell>
          <cell r="O7">
            <v>58312.7718169551</v>
          </cell>
          <cell r="P7">
            <v>0.04911269759481486</v>
          </cell>
          <cell r="Q7">
            <v>0.6590446259731197</v>
          </cell>
          <cell r="R7">
            <v>796889</v>
          </cell>
          <cell r="S7">
            <v>0.7574091247338086</v>
          </cell>
          <cell r="T7">
            <v>291017669.31360793</v>
          </cell>
          <cell r="U7">
            <v>30624.50321348366</v>
          </cell>
          <cell r="V7">
            <v>1660218424.182938</v>
          </cell>
          <cell r="W7">
            <v>2832.911468793867</v>
          </cell>
          <cell r="X7">
            <v>88318730.61380768</v>
          </cell>
          <cell r="Y7">
            <v>96810360.57769233</v>
          </cell>
          <cell r="Z7">
            <v>70330507.56407648</v>
          </cell>
          <cell r="AA7">
            <v>26479853.01361586</v>
          </cell>
          <cell r="AC7">
            <v>798818145.3199999</v>
          </cell>
          <cell r="AD7">
            <v>670076</v>
          </cell>
          <cell r="AE7">
            <v>1739941402.57</v>
          </cell>
          <cell r="AG7">
            <v>1399512586.64</v>
          </cell>
          <cell r="AH7">
            <v>606376</v>
          </cell>
          <cell r="AI7">
            <v>2505166414.2599998</v>
          </cell>
          <cell r="AJ7">
            <v>-0.00878100501155464</v>
          </cell>
          <cell r="AK7">
            <v>-15</v>
          </cell>
          <cell r="AL7">
            <v>28</v>
          </cell>
          <cell r="AM7">
            <v>-13455.530295480006</v>
          </cell>
          <cell r="AN7">
            <v>-0.18748569910989438</v>
          </cell>
          <cell r="AO7">
            <v>-19</v>
          </cell>
          <cell r="AP7">
            <v>26</v>
          </cell>
          <cell r="AQ7">
            <v>0.09250473220889881</v>
          </cell>
          <cell r="AR7">
            <v>-0.04791480584312295</v>
          </cell>
          <cell r="AS7">
            <v>-6</v>
          </cell>
          <cell r="AT7">
            <v>41</v>
          </cell>
          <cell r="AU7">
            <v>1.0961475544866706</v>
          </cell>
          <cell r="AV7">
            <v>0.09479682420704938</v>
          </cell>
          <cell r="AW7">
            <v>9</v>
          </cell>
          <cell r="AX7">
            <v>50</v>
          </cell>
          <cell r="AY7">
            <v>-0.14409788834659776</v>
          </cell>
          <cell r="AZ7">
            <v>-7.1806505124033</v>
          </cell>
          <cell r="BA7">
            <v>41</v>
          </cell>
          <cell r="BB7">
            <v>-0.09924993582817472</v>
          </cell>
          <cell r="BC7">
            <v>0.09924993582817472</v>
          </cell>
          <cell r="BD7">
            <v>14.624967914087357</v>
          </cell>
          <cell r="BE7">
            <v>56</v>
          </cell>
          <cell r="BF7">
            <v>242</v>
          </cell>
        </row>
        <row r="8">
          <cell r="A8" t="str">
            <v>Амурская</v>
          </cell>
          <cell r="B8">
            <v>12286</v>
          </cell>
          <cell r="C8">
            <v>1115476371.03</v>
          </cell>
          <cell r="D8">
            <v>170545</v>
          </cell>
          <cell r="E8">
            <v>1021269176.76</v>
          </cell>
          <cell r="F8">
            <v>748</v>
          </cell>
          <cell r="G8">
            <v>67363924.72</v>
          </cell>
          <cell r="H8">
            <v>22764</v>
          </cell>
          <cell r="I8">
            <v>134942195.7</v>
          </cell>
          <cell r="J8">
            <v>13034</v>
          </cell>
          <cell r="K8">
            <v>1182840295.75</v>
          </cell>
          <cell r="L8">
            <v>193309</v>
          </cell>
          <cell r="M8">
            <v>1156211372.46</v>
          </cell>
          <cell r="N8">
            <v>5981.15645138095</v>
          </cell>
          <cell r="O8">
            <v>90750.36794153752</v>
          </cell>
          <cell r="P8">
            <v>0.0674257277209028</v>
          </cell>
          <cell r="Q8">
            <v>1.0230311895595208</v>
          </cell>
          <cell r="R8">
            <v>286861</v>
          </cell>
          <cell r="S8">
            <v>0.67387689508159</v>
          </cell>
          <cell r="T8">
            <v>-292557538.95579994</v>
          </cell>
          <cell r="U8">
            <v>13381.65150076773</v>
          </cell>
          <cell r="V8">
            <v>955747578.6500001</v>
          </cell>
          <cell r="W8">
            <v>4406</v>
          </cell>
          <cell r="X8">
            <v>227577439.97125733</v>
          </cell>
          <cell r="Y8">
            <v>93733907.25674267</v>
          </cell>
          <cell r="Z8">
            <v>39394192.28455722</v>
          </cell>
          <cell r="AA8">
            <v>54339714.67218545</v>
          </cell>
          <cell r="AC8">
            <v>363203262.91</v>
          </cell>
          <cell r="AD8">
            <v>224954</v>
          </cell>
          <cell r="AE8">
            <v>695756262.01</v>
          </cell>
          <cell r="AG8">
            <v>634257232.4200001</v>
          </cell>
          <cell r="AH8">
            <v>194453</v>
          </cell>
          <cell r="AI8">
            <v>1055652841.33</v>
          </cell>
          <cell r="AJ8">
            <v>0.009532025114533299</v>
          </cell>
          <cell r="AK8">
            <v>16</v>
          </cell>
          <cell r="AL8">
            <v>76</v>
          </cell>
          <cell r="AM8">
            <v>18982.065829102416</v>
          </cell>
          <cell r="AN8">
            <v>0.26449094196717027</v>
          </cell>
          <cell r="AO8">
            <v>26</v>
          </cell>
          <cell r="AP8">
            <v>74</v>
          </cell>
          <cell r="AQ8">
            <v>0.32925681854345257</v>
          </cell>
          <cell r="AR8">
            <v>0.1888372804914308</v>
          </cell>
          <cell r="AS8">
            <v>24</v>
          </cell>
          <cell r="AT8">
            <v>82</v>
          </cell>
          <cell r="AU8">
            <v>0.4118769736955522</v>
          </cell>
          <cell r="AV8">
            <v>-0.589473756584069</v>
          </cell>
          <cell r="AW8">
            <v>-59</v>
          </cell>
          <cell r="AX8">
            <v>5</v>
          </cell>
          <cell r="AY8">
            <v>0.3286119344928842</v>
          </cell>
          <cell r="AZ8">
            <v>16.375309054651257</v>
          </cell>
          <cell r="BA8">
            <v>74</v>
          </cell>
          <cell r="BB8">
            <v>-0.1406732042995457</v>
          </cell>
          <cell r="BC8">
            <v>0.1406732042995457</v>
          </cell>
          <cell r="BD8">
            <v>35.33660214977284</v>
          </cell>
          <cell r="BE8">
            <v>74</v>
          </cell>
          <cell r="BF8">
            <v>385</v>
          </cell>
        </row>
        <row r="9">
          <cell r="A9" t="str">
            <v>Архангельская</v>
          </cell>
          <cell r="B9">
            <v>15934</v>
          </cell>
          <cell r="C9">
            <v>1088622318.84</v>
          </cell>
          <cell r="D9">
            <v>236345</v>
          </cell>
          <cell r="E9">
            <v>1444837297.97</v>
          </cell>
          <cell r="F9">
            <v>1186</v>
          </cell>
          <cell r="G9">
            <v>76906512.99</v>
          </cell>
          <cell r="H9">
            <v>21535</v>
          </cell>
          <cell r="I9">
            <v>158530972.57</v>
          </cell>
          <cell r="J9">
            <v>17120</v>
          </cell>
          <cell r="K9">
            <v>1165528831.83</v>
          </cell>
          <cell r="L9">
            <v>257880</v>
          </cell>
          <cell r="M9">
            <v>1603368270.54</v>
          </cell>
          <cell r="N9">
            <v>6217.497559097254</v>
          </cell>
          <cell r="O9">
            <v>68079.955130257</v>
          </cell>
          <cell r="P9">
            <v>0.06638746703893283</v>
          </cell>
          <cell r="Q9">
            <v>0.7269252193929597</v>
          </cell>
          <cell r="R9">
            <v>362323</v>
          </cell>
          <cell r="S9">
            <v>0.7117406292175766</v>
          </cell>
          <cell r="T9">
            <v>69064736.48580003</v>
          </cell>
          <cell r="U9">
            <v>17761</v>
          </cell>
          <cell r="V9">
            <v>974499987.31</v>
          </cell>
          <cell r="W9">
            <v>4820.219598376963</v>
          </cell>
          <cell r="X9">
            <v>123600557.97031555</v>
          </cell>
          <cell r="Y9">
            <v>253196758.19968456</v>
          </cell>
          <cell r="Z9">
            <v>166071952.53154594</v>
          </cell>
          <cell r="AA9">
            <v>87124805.66813862</v>
          </cell>
          <cell r="AC9">
            <v>548569967.44</v>
          </cell>
          <cell r="AD9">
            <v>323886</v>
          </cell>
          <cell r="AE9">
            <v>1112744883.3455</v>
          </cell>
          <cell r="AG9">
            <v>980732343.55</v>
          </cell>
          <cell r="AH9">
            <v>293734</v>
          </cell>
          <cell r="AI9">
            <v>1601115303.3300002</v>
          </cell>
          <cell r="AJ9">
            <v>0.008493764432563333</v>
          </cell>
          <cell r="AK9">
            <v>15</v>
          </cell>
          <cell r="AL9">
            <v>75</v>
          </cell>
          <cell r="AM9">
            <v>-3688.3469821781036</v>
          </cell>
          <cell r="AN9">
            <v>-0.051392423585551614</v>
          </cell>
          <cell r="AO9">
            <v>-5</v>
          </cell>
          <cell r="AP9">
            <v>53</v>
          </cell>
          <cell r="AQ9">
            <v>0.2713934800054593</v>
          </cell>
          <cell r="AR9">
            <v>0.13097394195343756</v>
          </cell>
          <cell r="AS9">
            <v>16</v>
          </cell>
          <cell r="AT9">
            <v>79</v>
          </cell>
          <cell r="AU9">
            <v>2.0485082135348724</v>
          </cell>
          <cell r="AV9">
            <v>1.0471574832552513</v>
          </cell>
          <cell r="AW9">
            <v>105</v>
          </cell>
          <cell r="AX9">
            <v>85</v>
          </cell>
          <cell r="AY9">
            <v>-0.055941273515636714</v>
          </cell>
          <cell r="AZ9">
            <v>-2.787651775773119</v>
          </cell>
          <cell r="BA9">
            <v>48</v>
          </cell>
          <cell r="BB9">
            <v>-0.2037939274930068</v>
          </cell>
          <cell r="BC9">
            <v>0.2037939274930068</v>
          </cell>
          <cell r="BD9">
            <v>66.89696374650339</v>
          </cell>
          <cell r="BE9">
            <v>81</v>
          </cell>
          <cell r="BF9">
            <v>421</v>
          </cell>
        </row>
        <row r="10">
          <cell r="A10" t="str">
            <v>Астраханская</v>
          </cell>
          <cell r="B10">
            <v>13822</v>
          </cell>
          <cell r="C10">
            <v>820075606.53</v>
          </cell>
          <cell r="D10">
            <v>206324</v>
          </cell>
          <cell r="E10">
            <v>1031659995.7</v>
          </cell>
          <cell r="F10">
            <v>750</v>
          </cell>
          <cell r="G10">
            <v>41305456.97</v>
          </cell>
          <cell r="H10">
            <v>15406</v>
          </cell>
          <cell r="I10">
            <v>93057882.77</v>
          </cell>
          <cell r="J10">
            <v>14572</v>
          </cell>
          <cell r="K10">
            <v>861381063.5</v>
          </cell>
          <cell r="L10">
            <v>221730</v>
          </cell>
          <cell r="M10">
            <v>1124717878.47</v>
          </cell>
          <cell r="N10">
            <v>5072.46596522798</v>
          </cell>
          <cell r="O10">
            <v>59112.06859044743</v>
          </cell>
          <cell r="P10">
            <v>0.06571956884499165</v>
          </cell>
          <cell r="Q10">
            <v>0.765864115783215</v>
          </cell>
          <cell r="R10">
            <v>316369</v>
          </cell>
          <cell r="S10">
            <v>0.7008588072788421</v>
          </cell>
          <cell r="T10">
            <v>4651702.921900034</v>
          </cell>
          <cell r="U10">
            <v>15702</v>
          </cell>
          <cell r="V10">
            <v>863913354.4499999</v>
          </cell>
          <cell r="W10">
            <v>2019.3863068815724</v>
          </cell>
          <cell r="X10">
            <v>57675484.84832835</v>
          </cell>
          <cell r="Y10">
            <v>63979666.09167165</v>
          </cell>
          <cell r="Z10">
            <v>35448755.06349034</v>
          </cell>
          <cell r="AA10">
            <v>28530912.238181315</v>
          </cell>
          <cell r="AC10">
            <v>444507071.86</v>
          </cell>
          <cell r="AD10">
            <v>250825</v>
          </cell>
          <cell r="AE10">
            <v>732705019.3499999</v>
          </cell>
          <cell r="AG10">
            <v>602112793.28</v>
          </cell>
          <cell r="AH10">
            <v>232047</v>
          </cell>
          <cell r="AI10">
            <v>1104748720.47</v>
          </cell>
          <cell r="AJ10">
            <v>0.00782586623862215</v>
          </cell>
          <cell r="AK10">
            <v>14</v>
          </cell>
          <cell r="AL10">
            <v>73</v>
          </cell>
          <cell r="AM10">
            <v>-12656.233521987677</v>
          </cell>
          <cell r="AN10">
            <v>-0.17634851528408618</v>
          </cell>
          <cell r="AO10">
            <v>-18</v>
          </cell>
          <cell r="AP10">
            <v>28</v>
          </cell>
          <cell r="AQ10">
            <v>0.128606948597731</v>
          </cell>
          <cell r="AR10">
            <v>-0.011812589454290756</v>
          </cell>
          <cell r="AS10">
            <v>-1</v>
          </cell>
          <cell r="AT10">
            <v>57</v>
          </cell>
          <cell r="AU10">
            <v>1.1093043475910376</v>
          </cell>
          <cell r="AV10">
            <v>0.1079536173114164</v>
          </cell>
          <cell r="AW10">
            <v>11</v>
          </cell>
          <cell r="AX10">
            <v>53</v>
          </cell>
          <cell r="AY10">
            <v>-0.005371278203616936</v>
          </cell>
          <cell r="AZ10">
            <v>-0.26766021367566606</v>
          </cell>
          <cell r="BA10">
            <v>54</v>
          </cell>
          <cell r="BB10">
            <v>-0.11599720920960829</v>
          </cell>
          <cell r="BC10">
            <v>0.11599720920960829</v>
          </cell>
          <cell r="BD10">
            <v>22.998604604804143</v>
          </cell>
          <cell r="BE10">
            <v>68</v>
          </cell>
          <cell r="BF10">
            <v>333</v>
          </cell>
        </row>
        <row r="11">
          <cell r="A11" t="str">
            <v>Байконур</v>
          </cell>
          <cell r="B11">
            <v>48</v>
          </cell>
          <cell r="C11">
            <v>3147764.37</v>
          </cell>
          <cell r="D11">
            <v>2366</v>
          </cell>
          <cell r="E11">
            <v>6812910.31</v>
          </cell>
          <cell r="F11">
            <v>13</v>
          </cell>
          <cell r="G11">
            <v>1068695.7</v>
          </cell>
          <cell r="H11">
            <v>1301</v>
          </cell>
          <cell r="I11">
            <v>4293741.09</v>
          </cell>
          <cell r="J11">
            <v>61</v>
          </cell>
          <cell r="K11">
            <v>4216460.07</v>
          </cell>
          <cell r="L11">
            <v>3667</v>
          </cell>
          <cell r="M11">
            <v>11106651.399999999</v>
          </cell>
          <cell r="N11">
            <v>3028.81139896373</v>
          </cell>
          <cell r="O11">
            <v>69122.2962295082</v>
          </cell>
          <cell r="P11">
            <v>0.01663485137714753</v>
          </cell>
          <cell r="Q11">
            <v>0.37963378142938753</v>
          </cell>
          <cell r="R11">
            <v>0</v>
          </cell>
          <cell r="S11">
            <v>0</v>
          </cell>
          <cell r="T11">
            <v>4335661.507999999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C11">
            <v>893754.89</v>
          </cell>
          <cell r="AD11">
            <v>4622</v>
          </cell>
          <cell r="AE11">
            <v>16301341.629999999</v>
          </cell>
          <cell r="AG11">
            <v>5171415.62</v>
          </cell>
          <cell r="AH11">
            <v>3496</v>
          </cell>
          <cell r="AI11">
            <v>11696800.620000001</v>
          </cell>
          <cell r="AJ11">
            <v>-0.041258851229221974</v>
          </cell>
          <cell r="AK11">
            <v>-71</v>
          </cell>
          <cell r="AL11">
            <v>1</v>
          </cell>
          <cell r="AM11">
            <v>-2646.005882926911</v>
          </cell>
          <cell r="AN11">
            <v>-0.03686872623489924</v>
          </cell>
          <cell r="AO11">
            <v>-4</v>
          </cell>
          <cell r="AP11">
            <v>54</v>
          </cell>
          <cell r="AQ11">
            <v>0</v>
          </cell>
          <cell r="AR11">
            <v>-0.14041953805202176</v>
          </cell>
          <cell r="AS11">
            <v>-18</v>
          </cell>
          <cell r="AT11">
            <v>4</v>
          </cell>
          <cell r="AU11">
            <v>0</v>
          </cell>
          <cell r="AV11">
            <v>-1.0013507302796212</v>
          </cell>
          <cell r="AW11">
            <v>-100</v>
          </cell>
          <cell r="AX11">
            <v>4</v>
          </cell>
          <cell r="AY11">
            <v>-0.5069691150267694</v>
          </cell>
          <cell r="AZ11">
            <v>-25.263160184786777</v>
          </cell>
          <cell r="BA11">
            <v>2</v>
          </cell>
          <cell r="BB11">
            <v>-0.2066205106014712</v>
          </cell>
          <cell r="BC11">
            <v>0.2066205106014712</v>
          </cell>
          <cell r="BD11">
            <v>68.3102553007356</v>
          </cell>
          <cell r="BE11">
            <v>83</v>
          </cell>
          <cell r="BF11">
            <v>148</v>
          </cell>
        </row>
        <row r="12">
          <cell r="A12" t="str">
            <v>Башкортостан</v>
          </cell>
          <cell r="B12">
            <v>55212</v>
          </cell>
          <cell r="C12">
            <v>4478835142.47</v>
          </cell>
          <cell r="D12">
            <v>883830</v>
          </cell>
          <cell r="E12">
            <v>4862623128.97</v>
          </cell>
          <cell r="F12">
            <v>4686</v>
          </cell>
          <cell r="G12">
            <v>338491138.09</v>
          </cell>
          <cell r="H12">
            <v>83461</v>
          </cell>
          <cell r="I12">
            <v>593064303.69</v>
          </cell>
          <cell r="J12">
            <v>59898</v>
          </cell>
          <cell r="K12">
            <v>4817326280.56</v>
          </cell>
          <cell r="L12">
            <v>967291</v>
          </cell>
          <cell r="M12">
            <v>5455687432.66</v>
          </cell>
          <cell r="N12">
            <v>5640.171812474219</v>
          </cell>
          <cell r="O12">
            <v>80425.49468362884</v>
          </cell>
          <cell r="P12">
            <v>0.061923454265572615</v>
          </cell>
          <cell r="Q12">
            <v>0.8829916193001627</v>
          </cell>
          <cell r="R12">
            <v>1509772</v>
          </cell>
          <cell r="S12">
            <v>0.6406868056898658</v>
          </cell>
          <cell r="T12">
            <v>-616446957.4118004</v>
          </cell>
          <cell r="U12">
            <v>63508.82429668045</v>
          </cell>
          <cell r="V12">
            <v>4561216815.44001</v>
          </cell>
          <cell r="W12">
            <v>15568</v>
          </cell>
          <cell r="X12">
            <v>421840009.50971276</v>
          </cell>
          <cell r="Y12">
            <v>437749641.2934874</v>
          </cell>
          <cell r="Z12">
            <v>289242350.80861825</v>
          </cell>
          <cell r="AA12">
            <v>148507291.48486924</v>
          </cell>
          <cell r="AC12">
            <v>1820713887.06</v>
          </cell>
          <cell r="AD12">
            <v>1135008</v>
          </cell>
          <cell r="AE12">
            <v>3706706556.158</v>
          </cell>
          <cell r="AG12">
            <v>3243255243.05</v>
          </cell>
          <cell r="AH12">
            <v>1035436</v>
          </cell>
          <cell r="AI12">
            <v>5357441112.29</v>
          </cell>
          <cell r="AJ12">
            <v>0.004029751659203114</v>
          </cell>
          <cell r="AK12">
            <v>7</v>
          </cell>
          <cell r="AL12">
            <v>66</v>
          </cell>
          <cell r="AM12">
            <v>8657.192571193737</v>
          </cell>
          <cell r="AN12">
            <v>0.12062696645144301</v>
          </cell>
          <cell r="AO12">
            <v>12</v>
          </cell>
          <cell r="AP12">
            <v>67</v>
          </cell>
          <cell r="AQ12">
            <v>0.24513128958700825</v>
          </cell>
          <cell r="AR12">
            <v>0.10471175153498649</v>
          </cell>
          <cell r="AS12">
            <v>13</v>
          </cell>
          <cell r="AT12">
            <v>74</v>
          </cell>
          <cell r="AU12">
            <v>1.0377148478691383</v>
          </cell>
          <cell r="AV12">
            <v>0.036364117589517075</v>
          </cell>
          <cell r="AW12">
            <v>4</v>
          </cell>
          <cell r="AX12">
            <v>46</v>
          </cell>
          <cell r="AY12">
            <v>0.14674236272748398</v>
          </cell>
          <cell r="AZ12">
            <v>7.312429308997971</v>
          </cell>
          <cell r="BA12">
            <v>64</v>
          </cell>
          <cell r="BB12">
            <v>-0.14776724040711608</v>
          </cell>
          <cell r="BC12">
            <v>0.14776724040711608</v>
          </cell>
          <cell r="BD12">
            <v>38.88362020355804</v>
          </cell>
          <cell r="BE12">
            <v>76</v>
          </cell>
          <cell r="BF12">
            <v>393</v>
          </cell>
        </row>
        <row r="13">
          <cell r="A13" t="str">
            <v>Белгородская</v>
          </cell>
          <cell r="B13">
            <v>21625</v>
          </cell>
          <cell r="C13">
            <v>1193139140.17</v>
          </cell>
          <cell r="D13">
            <v>441935</v>
          </cell>
          <cell r="E13">
            <v>1957647629.7832</v>
          </cell>
          <cell r="F13">
            <v>2042</v>
          </cell>
          <cell r="G13">
            <v>121574576.28</v>
          </cell>
          <cell r="H13">
            <v>46547</v>
          </cell>
          <cell r="I13">
            <v>240474808.16</v>
          </cell>
          <cell r="J13">
            <v>23667</v>
          </cell>
          <cell r="K13">
            <v>1314713716.45</v>
          </cell>
          <cell r="L13">
            <v>488482</v>
          </cell>
          <cell r="M13">
            <v>2198122437.9432</v>
          </cell>
          <cell r="N13">
            <v>4499.904680097117</v>
          </cell>
          <cell r="O13">
            <v>55550.50139223391</v>
          </cell>
          <cell r="P13">
            <v>0.048450096421157794</v>
          </cell>
          <cell r="Q13">
            <v>0.5981075911677548</v>
          </cell>
          <cell r="R13">
            <v>575314</v>
          </cell>
          <cell r="S13">
            <v>0.8490702468564992</v>
          </cell>
          <cell r="T13">
            <v>377840560.76626396</v>
          </cell>
          <cell r="U13">
            <v>23829.1065758652</v>
          </cell>
          <cell r="V13">
            <v>1159938543.4299998</v>
          </cell>
          <cell r="W13">
            <v>6161</v>
          </cell>
          <cell r="X13">
            <v>210064056.33301035</v>
          </cell>
          <cell r="Y13">
            <v>255675278.93698967</v>
          </cell>
          <cell r="Z13">
            <v>176608584.28518575</v>
          </cell>
          <cell r="AA13">
            <v>79066694.65180391</v>
          </cell>
          <cell r="AC13">
            <v>632164905.6999999</v>
          </cell>
          <cell r="AD13">
            <v>495192</v>
          </cell>
          <cell r="AE13">
            <v>1325447170.77</v>
          </cell>
          <cell r="AG13">
            <v>988556159.36</v>
          </cell>
          <cell r="AH13">
            <v>468128</v>
          </cell>
          <cell r="AI13">
            <v>1973389627.22</v>
          </cell>
          <cell r="AJ13">
            <v>-0.009443606185211707</v>
          </cell>
          <cell r="AK13">
            <v>-16</v>
          </cell>
          <cell r="AL13">
            <v>23</v>
          </cell>
          <cell r="AM13">
            <v>-16217.800720201194</v>
          </cell>
          <cell r="AN13">
            <v>-0.2259744238451362</v>
          </cell>
          <cell r="AO13">
            <v>-23</v>
          </cell>
          <cell r="AP13">
            <v>18</v>
          </cell>
          <cell r="AQ13">
            <v>0.2585493493171933</v>
          </cell>
          <cell r="AR13">
            <v>0.11812981126517155</v>
          </cell>
          <cell r="AS13">
            <v>15</v>
          </cell>
          <cell r="AT13">
            <v>76</v>
          </cell>
          <cell r="AU13">
            <v>1.217130066895751</v>
          </cell>
          <cell r="AV13">
            <v>0.2157793366161298</v>
          </cell>
          <cell r="AW13">
            <v>22</v>
          </cell>
          <cell r="AX13">
            <v>65</v>
          </cell>
          <cell r="AY13">
            <v>-0.2232368945873313</v>
          </cell>
          <cell r="AZ13">
            <v>-11.124285996823142</v>
          </cell>
          <cell r="BA13">
            <v>26</v>
          </cell>
          <cell r="BB13">
            <v>-0.013550299681739607</v>
          </cell>
          <cell r="BC13">
            <v>0.013550299681739607</v>
          </cell>
          <cell r="BD13">
            <v>-28.224850159130195</v>
          </cell>
          <cell r="BE13">
            <v>10</v>
          </cell>
          <cell r="BF13">
            <v>218</v>
          </cell>
        </row>
        <row r="14">
          <cell r="A14" t="str">
            <v>Брянская</v>
          </cell>
          <cell r="B14">
            <v>13151</v>
          </cell>
          <cell r="C14">
            <v>866689370.11</v>
          </cell>
          <cell r="D14">
            <v>280750</v>
          </cell>
          <cell r="E14">
            <v>1243612914.25</v>
          </cell>
          <cell r="F14">
            <v>1128</v>
          </cell>
          <cell r="G14">
            <v>72354573.83</v>
          </cell>
          <cell r="H14">
            <v>28196</v>
          </cell>
          <cell r="I14">
            <v>157840912.4</v>
          </cell>
          <cell r="J14">
            <v>14279</v>
          </cell>
          <cell r="K14">
            <v>939043943.94</v>
          </cell>
          <cell r="L14">
            <v>308946</v>
          </cell>
          <cell r="M14">
            <v>1401453826.65</v>
          </cell>
          <cell r="N14">
            <v>4536.242018508089</v>
          </cell>
          <cell r="O14">
            <v>65763.98514881995</v>
          </cell>
          <cell r="P14">
            <v>0.04621843299476284</v>
          </cell>
          <cell r="Q14">
            <v>0.6700498625664086</v>
          </cell>
          <cell r="R14">
            <v>289128</v>
          </cell>
          <cell r="S14">
            <v>1.0685440358595502</v>
          </cell>
          <cell r="T14">
            <v>140075502.58050013</v>
          </cell>
          <cell r="U14">
            <v>14832</v>
          </cell>
          <cell r="V14">
            <v>930104714.3100001</v>
          </cell>
          <cell r="W14">
            <v>1190</v>
          </cell>
          <cell r="X14">
            <v>41232017.563017085</v>
          </cell>
          <cell r="Y14">
            <v>45389408.792037725</v>
          </cell>
          <cell r="Z14">
            <v>30777547.84937708</v>
          </cell>
          <cell r="AA14">
            <v>14611860.942660652</v>
          </cell>
          <cell r="AC14">
            <v>441765685.38</v>
          </cell>
          <cell r="AD14">
            <v>321686</v>
          </cell>
          <cell r="AE14">
            <v>872993703.15</v>
          </cell>
          <cell r="AG14">
            <v>768283111.37</v>
          </cell>
          <cell r="AH14">
            <v>305234</v>
          </cell>
          <cell r="AI14">
            <v>1305740503.57</v>
          </cell>
          <cell r="AJ14">
            <v>-0.011675269611606663</v>
          </cell>
          <cell r="AK14">
            <v>-20</v>
          </cell>
          <cell r="AL14">
            <v>14</v>
          </cell>
          <cell r="AM14">
            <v>-6004.316963615158</v>
          </cell>
          <cell r="AN14">
            <v>-0.08366251934187538</v>
          </cell>
          <cell r="AO14">
            <v>-8</v>
          </cell>
          <cell r="AP14">
            <v>47</v>
          </cell>
          <cell r="AQ14">
            <v>0.0802319309600863</v>
          </cell>
          <cell r="AR14">
            <v>-0.06018760709193546</v>
          </cell>
          <cell r="AS14">
            <v>-8</v>
          </cell>
          <cell r="AT14">
            <v>30</v>
          </cell>
          <cell r="AU14">
            <v>1.1008291971807267</v>
          </cell>
          <cell r="AV14">
            <v>0.09947846690110551</v>
          </cell>
          <cell r="AW14">
            <v>10</v>
          </cell>
          <cell r="AX14">
            <v>52</v>
          </cell>
          <cell r="AY14">
            <v>-0.12980537329037845</v>
          </cell>
          <cell r="AZ14">
            <v>-6.468429419231421</v>
          </cell>
          <cell r="BA14">
            <v>43</v>
          </cell>
          <cell r="BB14">
            <v>-0.03960383728231878</v>
          </cell>
          <cell r="BC14">
            <v>0.03960383728231878</v>
          </cell>
          <cell r="BD14">
            <v>-15.19808135884061</v>
          </cell>
          <cell r="BE14">
            <v>19</v>
          </cell>
          <cell r="BF14">
            <v>205</v>
          </cell>
        </row>
        <row r="15">
          <cell r="A15" t="str">
            <v>Бурятия</v>
          </cell>
          <cell r="B15">
            <v>10373</v>
          </cell>
          <cell r="C15">
            <v>850683103.18</v>
          </cell>
          <cell r="D15">
            <v>167088</v>
          </cell>
          <cell r="E15">
            <v>672124422.08</v>
          </cell>
          <cell r="F15">
            <v>702</v>
          </cell>
          <cell r="G15">
            <v>48541257.89</v>
          </cell>
          <cell r="H15">
            <v>14441</v>
          </cell>
          <cell r="I15">
            <v>70572697.27</v>
          </cell>
          <cell r="J15">
            <v>11075</v>
          </cell>
          <cell r="K15">
            <v>899224361.0699999</v>
          </cell>
          <cell r="L15">
            <v>181529</v>
          </cell>
          <cell r="M15">
            <v>742697119.35</v>
          </cell>
          <cell r="N15">
            <v>4091.3414349773316</v>
          </cell>
          <cell r="O15">
            <v>81194.07323431151</v>
          </cell>
          <cell r="P15">
            <v>0.06100953566647753</v>
          </cell>
          <cell r="Q15">
            <v>1.210755148555027</v>
          </cell>
          <cell r="R15">
            <v>332203</v>
          </cell>
          <cell r="S15">
            <v>0.5464399779652802</v>
          </cell>
          <cell r="T15">
            <v>-327347579.1704999</v>
          </cell>
          <cell r="U15">
            <v>11433</v>
          </cell>
          <cell r="V15">
            <v>839778497.3978763</v>
          </cell>
          <cell r="W15">
            <v>1164</v>
          </cell>
          <cell r="X15">
            <v>48297312.89</v>
          </cell>
          <cell r="Y15">
            <v>30206481.979999997</v>
          </cell>
          <cell r="Z15">
            <v>19227648.946015306</v>
          </cell>
          <cell r="AA15">
            <v>10978832.833984695</v>
          </cell>
          <cell r="AC15">
            <v>287460246.09000003</v>
          </cell>
          <cell r="AD15">
            <v>213613</v>
          </cell>
          <cell r="AE15">
            <v>550245817.01</v>
          </cell>
          <cell r="AG15">
            <v>626324862.98</v>
          </cell>
          <cell r="AH15">
            <v>195019</v>
          </cell>
          <cell r="AI15">
            <v>746931450.34</v>
          </cell>
          <cell r="AJ15">
            <v>0.003115833060108028</v>
          </cell>
          <cell r="AK15">
            <v>5</v>
          </cell>
          <cell r="AL15">
            <v>63</v>
          </cell>
          <cell r="AM15">
            <v>9425.771121876402</v>
          </cell>
          <cell r="AN15">
            <v>0.13133613091625895</v>
          </cell>
          <cell r="AO15">
            <v>13</v>
          </cell>
          <cell r="AP15">
            <v>69</v>
          </cell>
          <cell r="AQ15">
            <v>0.10181054841249015</v>
          </cell>
          <cell r="AR15">
            <v>-0.038608989639531605</v>
          </cell>
          <cell r="AS15">
            <v>-5</v>
          </cell>
          <cell r="AT15">
            <v>45</v>
          </cell>
          <cell r="AU15">
            <v>0.6254277965483722</v>
          </cell>
          <cell r="AV15">
            <v>-0.37592293373124896</v>
          </cell>
          <cell r="AW15">
            <v>-38</v>
          </cell>
          <cell r="AX15">
            <v>13</v>
          </cell>
          <cell r="AY15">
            <v>0.5724092838376975</v>
          </cell>
          <cell r="AZ15">
            <v>28.524158573421694</v>
          </cell>
          <cell r="BA15">
            <v>81</v>
          </cell>
          <cell r="BB15">
            <v>-0.15019685131522895</v>
          </cell>
          <cell r="BC15">
            <v>0.15019685131522895</v>
          </cell>
          <cell r="BD15">
            <v>40.09842565761447</v>
          </cell>
          <cell r="BE15">
            <v>77</v>
          </cell>
          <cell r="BF15">
            <v>348</v>
          </cell>
        </row>
        <row r="16">
          <cell r="A16" t="str">
            <v>Владимирская</v>
          </cell>
          <cell r="B16">
            <v>19177</v>
          </cell>
          <cell r="C16">
            <v>1113581816.45</v>
          </cell>
          <cell r="D16">
            <v>349503</v>
          </cell>
          <cell r="E16">
            <v>1782791309.63</v>
          </cell>
          <cell r="F16">
            <v>1847</v>
          </cell>
          <cell r="G16">
            <v>107800271.03</v>
          </cell>
          <cell r="H16">
            <v>28761</v>
          </cell>
          <cell r="I16">
            <v>188347871.54</v>
          </cell>
          <cell r="J16">
            <v>21024</v>
          </cell>
          <cell r="K16">
            <v>1221382087.48</v>
          </cell>
          <cell r="L16">
            <v>378264</v>
          </cell>
          <cell r="M16">
            <v>1971139181.17</v>
          </cell>
          <cell r="N16">
            <v>5211.01447975488</v>
          </cell>
          <cell r="O16">
            <v>58094.657890030445</v>
          </cell>
          <cell r="P16">
            <v>0.055580229680857816</v>
          </cell>
          <cell r="Q16">
            <v>0.619632595784043</v>
          </cell>
          <cell r="R16">
            <v>476870</v>
          </cell>
          <cell r="S16">
            <v>0.7932224715331222</v>
          </cell>
          <cell r="T16">
            <v>296395082.0209</v>
          </cell>
          <cell r="U16">
            <v>28618</v>
          </cell>
          <cell r="V16">
            <v>1447685325.9399998</v>
          </cell>
          <cell r="W16">
            <v>2412</v>
          </cell>
          <cell r="X16">
            <v>118749618.0475449</v>
          </cell>
          <cell r="Y16">
            <v>152071484.8294551</v>
          </cell>
          <cell r="Z16">
            <v>112979221.12836775</v>
          </cell>
          <cell r="AA16">
            <v>39092264.29108737</v>
          </cell>
          <cell r="AC16">
            <v>623666261.39</v>
          </cell>
          <cell r="AD16">
            <v>402984</v>
          </cell>
          <cell r="AE16">
            <v>1221749792.874</v>
          </cell>
          <cell r="AG16">
            <v>933060082.67</v>
          </cell>
          <cell r="AH16">
            <v>382356</v>
          </cell>
          <cell r="AI16">
            <v>1874490474.91</v>
          </cell>
          <cell r="AJ16">
            <v>-0.002313472925511685</v>
          </cell>
          <cell r="AK16">
            <v>-4</v>
          </cell>
          <cell r="AL16">
            <v>48</v>
          </cell>
          <cell r="AM16">
            <v>-13673.644222404662</v>
          </cell>
          <cell r="AN16">
            <v>-0.19052483923867924</v>
          </cell>
          <cell r="AO16">
            <v>-19</v>
          </cell>
          <cell r="AP16">
            <v>26</v>
          </cell>
          <cell r="AQ16">
            <v>0.0842826193304913</v>
          </cell>
          <cell r="AR16">
            <v>-0.056136918721530454</v>
          </cell>
          <cell r="AS16">
            <v>-7</v>
          </cell>
          <cell r="AT16">
            <v>37</v>
          </cell>
          <cell r="AU16">
            <v>1.2806060965060857</v>
          </cell>
          <cell r="AV16">
            <v>0.2792553662264645</v>
          </cell>
          <cell r="AW16">
            <v>28</v>
          </cell>
          <cell r="AX16">
            <v>68</v>
          </cell>
          <cell r="AY16">
            <v>-0.19528234313760662</v>
          </cell>
          <cell r="AZ16">
            <v>-9.731261668051223</v>
          </cell>
          <cell r="BA16">
            <v>30</v>
          </cell>
          <cell r="BB16">
            <v>-0.06134238580191769</v>
          </cell>
          <cell r="BC16">
            <v>0.06134238580191769</v>
          </cell>
          <cell r="BD16">
            <v>-4.328807099041157</v>
          </cell>
          <cell r="BE16">
            <v>30</v>
          </cell>
          <cell r="BF16">
            <v>239</v>
          </cell>
        </row>
        <row r="17">
          <cell r="A17" t="str">
            <v>Волгоградская</v>
          </cell>
          <cell r="B17">
            <v>45068</v>
          </cell>
          <cell r="C17">
            <v>3781113203.48</v>
          </cell>
          <cell r="D17">
            <v>470360</v>
          </cell>
          <cell r="E17">
            <v>2250850472.791</v>
          </cell>
          <cell r="F17">
            <v>2326</v>
          </cell>
          <cell r="G17">
            <v>177474428.78</v>
          </cell>
          <cell r="H17">
            <v>51442</v>
          </cell>
          <cell r="I17">
            <v>259403618.34</v>
          </cell>
          <cell r="J17">
            <v>47394</v>
          </cell>
          <cell r="K17">
            <v>3958587632.26</v>
          </cell>
          <cell r="L17">
            <v>521802</v>
          </cell>
          <cell r="M17">
            <v>2510254091.131</v>
          </cell>
          <cell r="N17">
            <v>4810.740647086443</v>
          </cell>
          <cell r="O17">
            <v>83525.07980461662</v>
          </cell>
          <cell r="P17">
            <v>0.09082755527958881</v>
          </cell>
          <cell r="Q17">
            <v>1.5769669079501234</v>
          </cell>
          <cell r="R17">
            <v>1003723</v>
          </cell>
          <cell r="S17">
            <v>0.519866536883184</v>
          </cell>
          <cell r="T17">
            <v>-2025691982.0891302</v>
          </cell>
          <cell r="U17">
            <v>47411.28741459097</v>
          </cell>
          <cell r="V17">
            <v>3409798948.344571</v>
          </cell>
          <cell r="W17">
            <v>17177</v>
          </cell>
          <cell r="X17">
            <v>588054181.278388</v>
          </cell>
          <cell r="Y17">
            <v>849362706.2550123</v>
          </cell>
          <cell r="Z17">
            <v>511681615.14374685</v>
          </cell>
          <cell r="AA17">
            <v>337681092.1112653</v>
          </cell>
          <cell r="AC17">
            <v>1103732299.22</v>
          </cell>
          <cell r="AD17">
            <v>632591</v>
          </cell>
          <cell r="AE17">
            <v>1680533148.276</v>
          </cell>
          <cell r="AG17">
            <v>2214081526.79</v>
          </cell>
          <cell r="AH17">
            <v>596242</v>
          </cell>
          <cell r="AI17">
            <v>2574102503.5600004</v>
          </cell>
          <cell r="AJ17">
            <v>0.03293385267321931</v>
          </cell>
          <cell r="AK17">
            <v>57</v>
          </cell>
          <cell r="AL17">
            <v>85</v>
          </cell>
          <cell r="AM17">
            <v>11756.77769218151</v>
          </cell>
          <cell r="AN17">
            <v>0.16381574241178046</v>
          </cell>
          <cell r="AO17">
            <v>16</v>
          </cell>
          <cell r="AP17">
            <v>72</v>
          </cell>
          <cell r="AQ17">
            <v>0.3622976918933808</v>
          </cell>
          <cell r="AR17">
            <v>0.22187815384135903</v>
          </cell>
          <cell r="AS17">
            <v>28</v>
          </cell>
          <cell r="AT17">
            <v>84</v>
          </cell>
          <cell r="AU17">
            <v>1.444361307675014</v>
          </cell>
          <cell r="AV17">
            <v>0.44301057739539274</v>
          </cell>
          <cell r="AW17">
            <v>44</v>
          </cell>
          <cell r="AX17">
            <v>77</v>
          </cell>
          <cell r="AY17">
            <v>1.0480089713637963</v>
          </cell>
          <cell r="AZ17">
            <v>52.22412516640031</v>
          </cell>
          <cell r="BA17">
            <v>83</v>
          </cell>
          <cell r="BB17">
            <v>-0.17513527697991277</v>
          </cell>
          <cell r="BC17">
            <v>0.17513527697991277</v>
          </cell>
          <cell r="BD17">
            <v>52.56763848995637</v>
          </cell>
          <cell r="BE17">
            <v>80</v>
          </cell>
          <cell r="BF17">
            <v>481</v>
          </cell>
        </row>
        <row r="18">
          <cell r="A18" t="str">
            <v>Вологодская</v>
          </cell>
          <cell r="B18">
            <v>19783</v>
          </cell>
          <cell r="C18">
            <v>998041664.65</v>
          </cell>
          <cell r="D18">
            <v>321633</v>
          </cell>
          <cell r="E18">
            <v>1725870654.87</v>
          </cell>
          <cell r="F18">
            <v>1589</v>
          </cell>
          <cell r="G18">
            <v>85848143.42</v>
          </cell>
          <cell r="H18">
            <v>30346</v>
          </cell>
          <cell r="I18">
            <v>196934367.39</v>
          </cell>
          <cell r="J18">
            <v>21372</v>
          </cell>
          <cell r="K18">
            <v>1083889808.07</v>
          </cell>
          <cell r="L18">
            <v>351979</v>
          </cell>
          <cell r="M18">
            <v>1922805022.2599998</v>
          </cell>
          <cell r="N18">
            <v>5462.840175862764</v>
          </cell>
          <cell r="O18">
            <v>50715.413067097135</v>
          </cell>
          <cell r="P18">
            <v>0.060719531562962566</v>
          </cell>
          <cell r="Q18">
            <v>0.5637024011909604</v>
          </cell>
          <cell r="R18">
            <v>436511</v>
          </cell>
          <cell r="S18">
            <v>0.8063462318246276</v>
          </cell>
          <cell r="T18">
            <v>396670059.07019997</v>
          </cell>
          <cell r="U18">
            <v>23080</v>
          </cell>
          <cell r="V18">
            <v>1080591309.69</v>
          </cell>
          <cell r="W18">
            <v>2589</v>
          </cell>
          <cell r="X18">
            <v>61040736.56519839</v>
          </cell>
          <cell r="Y18">
            <v>59420912.355928496</v>
          </cell>
          <cell r="Z18">
            <v>41045122.3160191</v>
          </cell>
          <cell r="AA18">
            <v>18375790.039909385</v>
          </cell>
          <cell r="AC18">
            <v>535223480.64</v>
          </cell>
          <cell r="AD18">
            <v>403215</v>
          </cell>
          <cell r="AE18">
            <v>1269692303.46</v>
          </cell>
          <cell r="AG18">
            <v>936264437.4100001</v>
          </cell>
          <cell r="AH18">
            <v>369580</v>
          </cell>
          <cell r="AI18">
            <v>1854276386.6</v>
          </cell>
          <cell r="AJ18">
            <v>0.002825828956593064</v>
          </cell>
          <cell r="AK18">
            <v>5</v>
          </cell>
          <cell r="AL18">
            <v>63</v>
          </cell>
          <cell r="AM18">
            <v>-21052.88904533797</v>
          </cell>
          <cell r="AN18">
            <v>-0.29334522937933893</v>
          </cell>
          <cell r="AO18">
            <v>-29</v>
          </cell>
          <cell r="AP18">
            <v>7</v>
          </cell>
          <cell r="AQ18">
            <v>0.11217504332755633</v>
          </cell>
          <cell r="AR18">
            <v>-0.028244494724465427</v>
          </cell>
          <cell r="AS18">
            <v>-4</v>
          </cell>
          <cell r="AT18">
            <v>51</v>
          </cell>
          <cell r="AU18">
            <v>0.97346322635639</v>
          </cell>
          <cell r="AV18">
            <v>-0.02788750392323114</v>
          </cell>
          <cell r="AW18">
            <v>-3</v>
          </cell>
          <cell r="AX18">
            <v>40</v>
          </cell>
          <cell r="AY18">
            <v>-0.2679189594922593</v>
          </cell>
          <cell r="AZ18">
            <v>-13.350871659779415</v>
          </cell>
          <cell r="BA18">
            <v>19</v>
          </cell>
          <cell r="BB18">
            <v>-0.12706868544076982</v>
          </cell>
          <cell r="BC18">
            <v>0.12706868544076982</v>
          </cell>
          <cell r="BD18">
            <v>28.534342720384906</v>
          </cell>
          <cell r="BE18">
            <v>73</v>
          </cell>
          <cell r="BF18">
            <v>253</v>
          </cell>
        </row>
        <row r="19">
          <cell r="A19" t="str">
            <v>Воронежская</v>
          </cell>
          <cell r="B19">
            <v>33423</v>
          </cell>
          <cell r="C19">
            <v>2612405648.91</v>
          </cell>
          <cell r="D19">
            <v>591353</v>
          </cell>
          <cell r="E19">
            <v>3136940442.21</v>
          </cell>
          <cell r="F19">
            <v>2938</v>
          </cell>
          <cell r="G19">
            <v>204069588.46</v>
          </cell>
          <cell r="H19">
            <v>59738</v>
          </cell>
          <cell r="I19">
            <v>349080832.5896</v>
          </cell>
          <cell r="J19">
            <v>36361</v>
          </cell>
          <cell r="K19">
            <v>2816475237.37</v>
          </cell>
          <cell r="L19">
            <v>651091</v>
          </cell>
          <cell r="M19">
            <v>3486021274.7996</v>
          </cell>
          <cell r="N19">
            <v>5354.1229640704605</v>
          </cell>
          <cell r="O19">
            <v>77458.68478232171</v>
          </cell>
          <cell r="P19">
            <v>0.05584626419348447</v>
          </cell>
          <cell r="Q19">
            <v>0.8079340357817838</v>
          </cell>
          <cell r="R19">
            <v>911160</v>
          </cell>
          <cell r="S19">
            <v>0.7145737301900874</v>
          </cell>
          <cell r="T19">
            <v>-132238855.77430773</v>
          </cell>
          <cell r="U19">
            <v>38700</v>
          </cell>
          <cell r="V19">
            <v>2663013836.0200005</v>
          </cell>
          <cell r="W19">
            <v>14189</v>
          </cell>
          <cell r="X19">
            <v>431400175.65771663</v>
          </cell>
          <cell r="Y19">
            <v>468066901.1822835</v>
          </cell>
          <cell r="Z19">
            <v>255055743.61242616</v>
          </cell>
          <cell r="AA19">
            <v>213011157.36985737</v>
          </cell>
          <cell r="AC19">
            <v>1207120541.18</v>
          </cell>
          <cell r="AD19">
            <v>714531</v>
          </cell>
          <cell r="AE19">
            <v>2060273539.4899998</v>
          </cell>
          <cell r="AG19">
            <v>1821029970.6999998</v>
          </cell>
          <cell r="AH19">
            <v>665532</v>
          </cell>
          <cell r="AI19">
            <v>3261339075.1299996</v>
          </cell>
          <cell r="AJ19">
            <v>-0.0020474384128850304</v>
          </cell>
          <cell r="AK19">
            <v>-4</v>
          </cell>
          <cell r="AL19">
            <v>48</v>
          </cell>
          <cell r="AM19">
            <v>5690.382669886603</v>
          </cell>
          <cell r="AN19">
            <v>0.0792882442860613</v>
          </cell>
          <cell r="AO19">
            <v>8</v>
          </cell>
          <cell r="AP19">
            <v>63</v>
          </cell>
          <cell r="AQ19">
            <v>0.366640826873385</v>
          </cell>
          <cell r="AR19">
            <v>0.22622128882136325</v>
          </cell>
          <cell r="AS19">
            <v>28</v>
          </cell>
          <cell r="AT19">
            <v>84</v>
          </cell>
          <cell r="AU19">
            <v>1.0849946930797245</v>
          </cell>
          <cell r="AV19">
            <v>0.08364396280010333</v>
          </cell>
          <cell r="AW19">
            <v>8</v>
          </cell>
          <cell r="AX19">
            <v>49</v>
          </cell>
          <cell r="AY19">
            <v>0.04926498153478409</v>
          </cell>
          <cell r="AZ19">
            <v>2.4549604366887228</v>
          </cell>
          <cell r="BA19">
            <v>59</v>
          </cell>
          <cell r="BB19">
            <v>-0.08878551105550354</v>
          </cell>
          <cell r="BC19">
            <v>0.08878551105550354</v>
          </cell>
          <cell r="BD19">
            <v>9.392755527751767</v>
          </cell>
          <cell r="BE19">
            <v>47</v>
          </cell>
          <cell r="BF19">
            <v>350</v>
          </cell>
        </row>
        <row r="20">
          <cell r="A20" t="str">
            <v>Дагестан</v>
          </cell>
          <cell r="B20">
            <v>23389</v>
          </cell>
          <cell r="C20">
            <v>1871202765.47</v>
          </cell>
          <cell r="D20">
            <v>354846</v>
          </cell>
          <cell r="E20">
            <v>1642569455.66</v>
          </cell>
          <cell r="F20">
            <v>603</v>
          </cell>
          <cell r="G20">
            <v>45653680.75</v>
          </cell>
          <cell r="H20">
            <v>16162</v>
          </cell>
          <cell r="I20">
            <v>64156187.32</v>
          </cell>
          <cell r="J20">
            <v>23992</v>
          </cell>
          <cell r="K20">
            <v>1916856446.22</v>
          </cell>
          <cell r="L20">
            <v>371008</v>
          </cell>
          <cell r="M20">
            <v>1706725642.98</v>
          </cell>
          <cell r="N20">
            <v>4600.239463785148</v>
          </cell>
          <cell r="O20">
            <v>79895.65047599199</v>
          </cell>
          <cell r="P20">
            <v>0.06466706917371054</v>
          </cell>
          <cell r="Q20">
            <v>1.1231192629608029</v>
          </cell>
          <cell r="R20">
            <v>677444</v>
          </cell>
          <cell r="S20">
            <v>0.5476585518507803</v>
          </cell>
          <cell r="T20">
            <v>-602677701.1254001</v>
          </cell>
          <cell r="U20">
            <v>21760</v>
          </cell>
          <cell r="V20">
            <v>1538062706.8700001</v>
          </cell>
          <cell r="W20">
            <v>2492</v>
          </cell>
          <cell r="X20">
            <v>94916619.89000002</v>
          </cell>
          <cell r="Y20">
            <v>113512817.80000001</v>
          </cell>
          <cell r="Z20">
            <v>81482641.1</v>
          </cell>
          <cell r="AA20">
            <v>32030177.7</v>
          </cell>
          <cell r="AC20">
            <v>322840684.39000005</v>
          </cell>
          <cell r="AD20">
            <v>346354</v>
          </cell>
          <cell r="AE20">
            <v>812544451.96</v>
          </cell>
          <cell r="AG20">
            <v>855229876.81</v>
          </cell>
          <cell r="AH20">
            <v>380398</v>
          </cell>
          <cell r="AI20">
            <v>1388019473.1</v>
          </cell>
          <cell r="AJ20">
            <v>0.006773366567341038</v>
          </cell>
          <cell r="AK20">
            <v>12</v>
          </cell>
          <cell r="AL20">
            <v>72</v>
          </cell>
          <cell r="AM20">
            <v>8127.348363556885</v>
          </cell>
          <cell r="AN20">
            <v>0.11324426138470231</v>
          </cell>
          <cell r="AO20">
            <v>11</v>
          </cell>
          <cell r="AP20">
            <v>66</v>
          </cell>
          <cell r="AQ20">
            <v>0.11452205882352941</v>
          </cell>
          <cell r="AR20">
            <v>-0.02589747922849235</v>
          </cell>
          <cell r="AS20">
            <v>-3</v>
          </cell>
          <cell r="AT20">
            <v>54</v>
          </cell>
          <cell r="AU20">
            <v>1.1959214090382837</v>
          </cell>
          <cell r="AV20">
            <v>0.19457067875866252</v>
          </cell>
          <cell r="AW20">
            <v>19</v>
          </cell>
          <cell r="AX20">
            <v>63</v>
          </cell>
          <cell r="AY20">
            <v>0.4585964454036402</v>
          </cell>
          <cell r="AZ20">
            <v>22.85266521569905</v>
          </cell>
          <cell r="BA20">
            <v>77</v>
          </cell>
          <cell r="BB20">
            <v>0.07118150793696623</v>
          </cell>
          <cell r="BC20">
            <v>-0.07118150793696623</v>
          </cell>
          <cell r="BD20">
            <v>-70.59075396848311</v>
          </cell>
          <cell r="BE20">
            <v>4</v>
          </cell>
          <cell r="BF20">
            <v>336</v>
          </cell>
        </row>
        <row r="21">
          <cell r="A21" t="str">
            <v>Еврейская</v>
          </cell>
          <cell r="B21">
            <v>1463</v>
          </cell>
          <cell r="C21">
            <v>103414453.65</v>
          </cell>
          <cell r="D21">
            <v>37999</v>
          </cell>
          <cell r="E21">
            <v>119415259.45</v>
          </cell>
          <cell r="F21">
            <v>80</v>
          </cell>
          <cell r="G21">
            <v>5656266.48</v>
          </cell>
          <cell r="H21">
            <v>3121</v>
          </cell>
          <cell r="I21">
            <v>9247999.59</v>
          </cell>
          <cell r="J21">
            <v>1543</v>
          </cell>
          <cell r="K21">
            <v>109070720.13000001</v>
          </cell>
          <cell r="L21">
            <v>41120</v>
          </cell>
          <cell r="M21">
            <v>128663259.04</v>
          </cell>
          <cell r="N21">
            <v>3128.9703073929963</v>
          </cell>
          <cell r="O21">
            <v>70687.44013609852</v>
          </cell>
          <cell r="P21">
            <v>0.03752431906614786</v>
          </cell>
          <cell r="Q21">
            <v>0.8477223485850853</v>
          </cell>
          <cell r="R21">
            <v>46415</v>
          </cell>
          <cell r="S21">
            <v>0.8859204998384143</v>
          </cell>
          <cell r="T21">
            <v>-10000010.669200003</v>
          </cell>
          <cell r="U21">
            <v>1594</v>
          </cell>
          <cell r="V21">
            <v>96729674.74113297</v>
          </cell>
          <cell r="W21">
            <v>93</v>
          </cell>
          <cell r="X21">
            <v>5160392.23</v>
          </cell>
          <cell r="Y21">
            <v>4937635.959999999</v>
          </cell>
          <cell r="Z21">
            <v>2913306.17</v>
          </cell>
          <cell r="AA21">
            <v>2024329.79</v>
          </cell>
          <cell r="AC21">
            <v>32616297.03</v>
          </cell>
          <cell r="AD21">
            <v>40378</v>
          </cell>
          <cell r="AE21">
            <v>98080972.56</v>
          </cell>
          <cell r="AG21">
            <v>69868173.33</v>
          </cell>
          <cell r="AH21">
            <v>39129</v>
          </cell>
          <cell r="AI21">
            <v>120551758.00999999</v>
          </cell>
          <cell r="AJ21">
            <v>-0.020369383540221643</v>
          </cell>
          <cell r="AK21">
            <v>-35</v>
          </cell>
          <cell r="AL21">
            <v>8</v>
          </cell>
          <cell r="AM21">
            <v>-1080.861976336586</v>
          </cell>
          <cell r="AN21">
            <v>-0.015060436773929306</v>
          </cell>
          <cell r="AO21">
            <v>-2</v>
          </cell>
          <cell r="AP21">
            <v>56</v>
          </cell>
          <cell r="AQ21">
            <v>0.05834378920953576</v>
          </cell>
          <cell r="AR21">
            <v>-0.082075748842486</v>
          </cell>
          <cell r="AS21">
            <v>-10</v>
          </cell>
          <cell r="AT21">
            <v>22</v>
          </cell>
          <cell r="AU21">
            <v>0.9568334614750783</v>
          </cell>
          <cell r="AV21">
            <v>-0.044517268804542875</v>
          </cell>
          <cell r="AW21">
            <v>-4</v>
          </cell>
          <cell r="AX21">
            <v>37</v>
          </cell>
          <cell r="AY21">
            <v>0.10093811504556527</v>
          </cell>
          <cell r="AZ21">
            <v>5.0299233100460246</v>
          </cell>
          <cell r="BA21">
            <v>62</v>
          </cell>
          <cell r="BB21">
            <v>0.018376343553420178</v>
          </cell>
          <cell r="BC21">
            <v>-0.018376343553420178</v>
          </cell>
          <cell r="BD21">
            <v>-44.18817177671009</v>
          </cell>
          <cell r="BE21">
            <v>6</v>
          </cell>
          <cell r="BF21">
            <v>191</v>
          </cell>
        </row>
        <row r="22">
          <cell r="A22" t="str">
            <v>Забайкальский</v>
          </cell>
          <cell r="B22">
            <v>6433</v>
          </cell>
          <cell r="C22">
            <v>416613525.09</v>
          </cell>
          <cell r="D22">
            <v>226147</v>
          </cell>
          <cell r="E22">
            <v>678163254.3448</v>
          </cell>
          <cell r="F22">
            <v>359</v>
          </cell>
          <cell r="G22">
            <v>22633847.44</v>
          </cell>
          <cell r="H22">
            <v>19503</v>
          </cell>
          <cell r="I22">
            <v>65124536.99</v>
          </cell>
          <cell r="J22">
            <v>6792</v>
          </cell>
          <cell r="K22">
            <v>439247372.53</v>
          </cell>
          <cell r="L22">
            <v>245650</v>
          </cell>
          <cell r="M22">
            <v>743287791.3348</v>
          </cell>
          <cell r="N22">
            <v>3025.800086850397</v>
          </cell>
          <cell r="O22">
            <v>64671.2857081861</v>
          </cell>
          <cell r="P22">
            <v>0.027649094239772035</v>
          </cell>
          <cell r="Q22">
            <v>0.5909519538067446</v>
          </cell>
          <cell r="R22">
            <v>359860</v>
          </cell>
          <cell r="S22">
            <v>0.6826265770021676</v>
          </cell>
          <cell r="T22">
            <v>133084226.79779601</v>
          </cell>
          <cell r="U22">
            <v>7141</v>
          </cell>
          <cell r="V22">
            <v>440952780.5907546</v>
          </cell>
          <cell r="W22">
            <v>557</v>
          </cell>
          <cell r="X22">
            <v>23182371.14</v>
          </cell>
          <cell r="Y22">
            <v>22579694.33</v>
          </cell>
          <cell r="Z22">
            <v>15373639.54</v>
          </cell>
          <cell r="AA22">
            <v>7206054.79</v>
          </cell>
          <cell r="AC22">
            <v>189999011.98000002</v>
          </cell>
          <cell r="AD22">
            <v>262180</v>
          </cell>
          <cell r="AE22">
            <v>601108273.39</v>
          </cell>
          <cell r="AG22">
            <v>349663055.57</v>
          </cell>
          <cell r="AH22">
            <v>247117</v>
          </cell>
          <cell r="AI22">
            <v>748118665.15</v>
          </cell>
          <cell r="AJ22">
            <v>-0.030244608366597467</v>
          </cell>
          <cell r="AK22">
            <v>-52</v>
          </cell>
          <cell r="AL22">
            <v>4</v>
          </cell>
          <cell r="AM22">
            <v>-7097.016404249007</v>
          </cell>
          <cell r="AN22">
            <v>-0.09888789612342418</v>
          </cell>
          <cell r="AO22">
            <v>-10</v>
          </cell>
          <cell r="AP22">
            <v>43</v>
          </cell>
          <cell r="AQ22">
            <v>0.07800028007281894</v>
          </cell>
          <cell r="AR22">
            <v>-0.06241925797920282</v>
          </cell>
          <cell r="AS22">
            <v>-8</v>
          </cell>
          <cell r="AT22">
            <v>30</v>
          </cell>
          <cell r="AU22">
            <v>0.9740027969373627</v>
          </cell>
          <cell r="AV22">
            <v>-0.02734793334225849</v>
          </cell>
          <cell r="AW22">
            <v>-3</v>
          </cell>
          <cell r="AX22">
            <v>40</v>
          </cell>
          <cell r="AY22">
            <v>-0.2325299301211109</v>
          </cell>
          <cell r="AZ22">
            <v>-11.58737425670736</v>
          </cell>
          <cell r="BA22">
            <v>25</v>
          </cell>
          <cell r="BB22">
            <v>-0.0630482874361126</v>
          </cell>
          <cell r="BC22">
            <v>0.0630482874361126</v>
          </cell>
          <cell r="BD22">
            <v>-3.4758562819437038</v>
          </cell>
          <cell r="BE22">
            <v>33</v>
          </cell>
          <cell r="BF22">
            <v>175</v>
          </cell>
        </row>
        <row r="23">
          <cell r="A23" t="str">
            <v>Ивановская</v>
          </cell>
          <cell r="B23">
            <v>12676</v>
          </cell>
          <cell r="C23">
            <v>1546648819.31</v>
          </cell>
          <cell r="D23">
            <v>170303</v>
          </cell>
          <cell r="E23">
            <v>978607244.27</v>
          </cell>
          <cell r="F23">
            <v>890</v>
          </cell>
          <cell r="G23">
            <v>77571879.33</v>
          </cell>
          <cell r="H23">
            <v>15450</v>
          </cell>
          <cell r="I23">
            <v>112980288.23</v>
          </cell>
          <cell r="J23">
            <v>13566</v>
          </cell>
          <cell r="K23">
            <v>1624220698.6399999</v>
          </cell>
          <cell r="L23">
            <v>185753</v>
          </cell>
          <cell r="M23">
            <v>1091587532.5</v>
          </cell>
          <cell r="N23">
            <v>5876.553985669141</v>
          </cell>
          <cell r="O23">
            <v>119727.31082411911</v>
          </cell>
          <cell r="P23">
            <v>0.07303246784708727</v>
          </cell>
          <cell r="Q23">
            <v>1.4879436144897522</v>
          </cell>
          <cell r="R23">
            <v>327233</v>
          </cell>
          <cell r="S23">
            <v>0.5676475172125061</v>
          </cell>
          <cell r="T23">
            <v>-783698298.6149999</v>
          </cell>
          <cell r="U23">
            <v>13828</v>
          </cell>
          <cell r="V23">
            <v>1547077531.5000005</v>
          </cell>
          <cell r="W23">
            <v>3169</v>
          </cell>
          <cell r="X23">
            <v>156385854.62999997</v>
          </cell>
          <cell r="Y23">
            <v>74703215.35000001</v>
          </cell>
          <cell r="Z23">
            <v>36819840.17628202</v>
          </cell>
          <cell r="AA23">
            <v>37883375.17371798</v>
          </cell>
          <cell r="AC23">
            <v>497052687.2</v>
          </cell>
          <cell r="AD23">
            <v>233545</v>
          </cell>
          <cell r="AE23">
            <v>777726553.9300001</v>
          </cell>
          <cell r="AG23">
            <v>979342171.96</v>
          </cell>
          <cell r="AH23">
            <v>218360</v>
          </cell>
          <cell r="AI23">
            <v>1161413585.8</v>
          </cell>
          <cell r="AJ23">
            <v>0.015138765240717764</v>
          </cell>
          <cell r="AK23">
            <v>26</v>
          </cell>
          <cell r="AL23">
            <v>83</v>
          </cell>
          <cell r="AM23">
            <v>47959.008711684</v>
          </cell>
          <cell r="AN23">
            <v>0.6682477820995332</v>
          </cell>
          <cell r="AO23">
            <v>67</v>
          </cell>
          <cell r="AP23">
            <v>83</v>
          </cell>
          <cell r="AQ23">
            <v>0.22917269308649119</v>
          </cell>
          <cell r="AR23">
            <v>0.08875315503446943</v>
          </cell>
          <cell r="AS23">
            <v>11</v>
          </cell>
          <cell r="AT23">
            <v>72</v>
          </cell>
          <cell r="AU23">
            <v>0.47768524542544827</v>
          </cell>
          <cell r="AV23">
            <v>-0.5236654848541729</v>
          </cell>
          <cell r="AW23">
            <v>-52</v>
          </cell>
          <cell r="AX23">
            <v>7</v>
          </cell>
          <cell r="AY23">
            <v>0.9323943045321459</v>
          </cell>
          <cell r="AZ23">
            <v>46.462843539363696</v>
          </cell>
          <cell r="BA23">
            <v>82</v>
          </cell>
          <cell r="BB23">
            <v>-0.20463722194866085</v>
          </cell>
          <cell r="BC23">
            <v>0.20463722194866085</v>
          </cell>
          <cell r="BD23">
            <v>67.31861097433043</v>
          </cell>
          <cell r="BE23">
            <v>82</v>
          </cell>
          <cell r="BF23">
            <v>409</v>
          </cell>
        </row>
        <row r="24">
          <cell r="A24" t="str">
            <v>Ингушетия</v>
          </cell>
          <cell r="B24">
            <v>1731</v>
          </cell>
          <cell r="C24">
            <v>207507544.85</v>
          </cell>
          <cell r="D24">
            <v>34156</v>
          </cell>
          <cell r="E24">
            <v>119687885.75</v>
          </cell>
          <cell r="F24">
            <v>68</v>
          </cell>
          <cell r="G24">
            <v>5416411.05</v>
          </cell>
          <cell r="H24">
            <v>3453</v>
          </cell>
          <cell r="I24">
            <v>12882265.39</v>
          </cell>
          <cell r="J24">
            <v>1799</v>
          </cell>
          <cell r="K24">
            <v>212923955.9</v>
          </cell>
          <cell r="L24">
            <v>37609</v>
          </cell>
          <cell r="M24">
            <v>132570151.14</v>
          </cell>
          <cell r="N24">
            <v>3524.958152038076</v>
          </cell>
          <cell r="O24">
            <v>118356.84041133964</v>
          </cell>
          <cell r="P24">
            <v>0.04783429498258396</v>
          </cell>
          <cell r="Q24">
            <v>1.6061229022447354</v>
          </cell>
          <cell r="R24">
            <v>94156</v>
          </cell>
          <cell r="S24">
            <v>0.3994328561111347</v>
          </cell>
          <cell r="T24">
            <v>-110844939.5222</v>
          </cell>
          <cell r="U24">
            <v>1615</v>
          </cell>
          <cell r="V24">
            <v>194774613.65</v>
          </cell>
          <cell r="W24">
            <v>125</v>
          </cell>
          <cell r="X24">
            <v>12085484.52</v>
          </cell>
          <cell r="Y24">
            <v>14305942.949999997</v>
          </cell>
          <cell r="Z24">
            <v>11540516.41</v>
          </cell>
          <cell r="AA24">
            <v>2765426.54</v>
          </cell>
          <cell r="AC24">
            <v>55484392.35</v>
          </cell>
          <cell r="AD24">
            <v>44818</v>
          </cell>
          <cell r="AE24">
            <v>96765573.89</v>
          </cell>
          <cell r="AG24">
            <v>116550676.84</v>
          </cell>
          <cell r="AH24">
            <v>43604</v>
          </cell>
          <cell r="AI24">
            <v>134920364.1</v>
          </cell>
          <cell r="AJ24">
            <v>-0.010059407623785543</v>
          </cell>
          <cell r="AK24">
            <v>-17</v>
          </cell>
          <cell r="AL24">
            <v>20</v>
          </cell>
          <cell r="AM24">
            <v>46588.53829890453</v>
          </cell>
          <cell r="AN24">
            <v>0.6491520201483526</v>
          </cell>
          <cell r="AO24">
            <v>65</v>
          </cell>
          <cell r="AP24">
            <v>82</v>
          </cell>
          <cell r="AQ24">
            <v>0.07739938080495357</v>
          </cell>
          <cell r="AR24">
            <v>-0.06302015724706819</v>
          </cell>
          <cell r="AS24">
            <v>-8</v>
          </cell>
          <cell r="AT24">
            <v>30</v>
          </cell>
          <cell r="AU24">
            <v>1.1837293677655547</v>
          </cell>
          <cell r="AV24">
            <v>0.18237863748593353</v>
          </cell>
          <cell r="AW24">
            <v>18</v>
          </cell>
          <cell r="AX24">
            <v>62</v>
          </cell>
          <cell r="AY24">
            <v>1.0858738990191368</v>
          </cell>
          <cell r="AZ24">
            <v>54.11100092349987</v>
          </cell>
          <cell r="BA24">
            <v>84</v>
          </cell>
          <cell r="BB24">
            <v>-0.16085055111785443</v>
          </cell>
          <cell r="BC24">
            <v>0.16085055111785443</v>
          </cell>
          <cell r="BD24">
            <v>45.425275558927204</v>
          </cell>
          <cell r="BE24">
            <v>79</v>
          </cell>
          <cell r="BF24">
            <v>357</v>
          </cell>
        </row>
        <row r="25">
          <cell r="A25" t="str">
            <v>Иркутская</v>
          </cell>
          <cell r="B25">
            <v>29784</v>
          </cell>
          <cell r="C25">
            <v>1985668540.15</v>
          </cell>
          <cell r="D25">
            <v>567649</v>
          </cell>
          <cell r="E25">
            <v>2710251684.4348</v>
          </cell>
          <cell r="F25">
            <v>2467</v>
          </cell>
          <cell r="G25">
            <v>165799124.32</v>
          </cell>
          <cell r="H25">
            <v>56478</v>
          </cell>
          <cell r="I25">
            <v>392747691.1</v>
          </cell>
          <cell r="J25">
            <v>32251</v>
          </cell>
          <cell r="K25">
            <v>2151467664.4700003</v>
          </cell>
          <cell r="L25">
            <v>624127</v>
          </cell>
          <cell r="M25">
            <v>3102999375.5348</v>
          </cell>
          <cell r="N25">
            <v>4971.743532221487</v>
          </cell>
          <cell r="O25">
            <v>66710.10711202754</v>
          </cell>
          <cell r="P25">
            <v>0.051673777933016835</v>
          </cell>
          <cell r="Q25">
            <v>0.6933509820958943</v>
          </cell>
          <cell r="R25">
            <v>842797</v>
          </cell>
          <cell r="S25">
            <v>0.7405425031175953</v>
          </cell>
          <cell r="T25">
            <v>237841854.69179583</v>
          </cell>
          <cell r="U25">
            <v>37573</v>
          </cell>
          <cell r="V25">
            <v>2355191048.384155</v>
          </cell>
          <cell r="W25">
            <v>2465</v>
          </cell>
          <cell r="X25">
            <v>88715606.50000003</v>
          </cell>
          <cell r="Y25">
            <v>85052382.72999999</v>
          </cell>
          <cell r="Z25">
            <v>56028801.69249129</v>
          </cell>
          <cell r="AA25">
            <v>29023581.04750871</v>
          </cell>
          <cell r="AC25">
            <v>935850328.2900001</v>
          </cell>
          <cell r="AD25">
            <v>677514</v>
          </cell>
          <cell r="AE25">
            <v>1976269931.6200001</v>
          </cell>
          <cell r="AG25">
            <v>1758818176.8400002</v>
          </cell>
          <cell r="AH25">
            <v>621712</v>
          </cell>
          <cell r="AI25">
            <v>2900568150.32</v>
          </cell>
          <cell r="AJ25">
            <v>-0.006219924673352667</v>
          </cell>
          <cell r="AK25">
            <v>-11</v>
          </cell>
          <cell r="AL25">
            <v>36</v>
          </cell>
          <cell r="AM25">
            <v>-5058.1950004075625</v>
          </cell>
          <cell r="AN25">
            <v>-0.07047951326036933</v>
          </cell>
          <cell r="AO25">
            <v>-7</v>
          </cell>
          <cell r="AP25">
            <v>48</v>
          </cell>
          <cell r="AQ25">
            <v>0.0656056210576744</v>
          </cell>
          <cell r="AR25">
            <v>-0.07481391699434736</v>
          </cell>
          <cell r="AS25">
            <v>-9</v>
          </cell>
          <cell r="AT25">
            <v>25</v>
          </cell>
          <cell r="AU25">
            <v>0.9587082373156065</v>
          </cell>
          <cell r="AV25">
            <v>-0.04264249296401468</v>
          </cell>
          <cell r="AW25">
            <v>-4</v>
          </cell>
          <cell r="AX25">
            <v>37</v>
          </cell>
          <cell r="AY25">
            <v>-0.09954417909624125</v>
          </cell>
          <cell r="AZ25">
            <v>-4.960461036839804</v>
          </cell>
          <cell r="BA25">
            <v>45</v>
          </cell>
          <cell r="BB25">
            <v>-0.07879837169416426</v>
          </cell>
          <cell r="BC25">
            <v>0.07879837169416426</v>
          </cell>
          <cell r="BD25">
            <v>4.399185847082126</v>
          </cell>
          <cell r="BE25">
            <v>42</v>
          </cell>
          <cell r="BF25">
            <v>233</v>
          </cell>
        </row>
        <row r="26">
          <cell r="A26" t="str">
            <v>Кабардино-Балкарская</v>
          </cell>
          <cell r="B26">
            <v>6849</v>
          </cell>
          <cell r="C26">
            <v>576217825.11</v>
          </cell>
          <cell r="D26">
            <v>127226</v>
          </cell>
          <cell r="E26">
            <v>583618835.4</v>
          </cell>
          <cell r="F26">
            <v>269</v>
          </cell>
          <cell r="G26">
            <v>16323701.51</v>
          </cell>
          <cell r="H26">
            <v>9072</v>
          </cell>
          <cell r="I26">
            <v>45805012.76</v>
          </cell>
          <cell r="J26">
            <v>7118</v>
          </cell>
          <cell r="K26">
            <v>592541526.62</v>
          </cell>
          <cell r="L26">
            <v>136298</v>
          </cell>
          <cell r="M26">
            <v>629423848.16</v>
          </cell>
          <cell r="N26">
            <v>4617.997682724618</v>
          </cell>
          <cell r="O26">
            <v>83245.5080949705</v>
          </cell>
          <cell r="P26">
            <v>0.05222380372419258</v>
          </cell>
          <cell r="Q26">
            <v>0.9414030439936167</v>
          </cell>
          <cell r="R26">
            <v>248975</v>
          </cell>
          <cell r="S26">
            <v>0.5474364896073903</v>
          </cell>
          <cell r="T26">
            <v>-107885163.53680003</v>
          </cell>
          <cell r="U26">
            <v>7076</v>
          </cell>
          <cell r="V26">
            <v>566615351.15</v>
          </cell>
          <cell r="W26">
            <v>580</v>
          </cell>
          <cell r="X26">
            <v>25540630.39</v>
          </cell>
          <cell r="Y26">
            <v>40309628.07999999</v>
          </cell>
          <cell r="Z26">
            <v>32725736.11999999</v>
          </cell>
          <cell r="AA26">
            <v>7583890.960000001</v>
          </cell>
          <cell r="AC26">
            <v>161322214.29</v>
          </cell>
          <cell r="AD26">
            <v>151760</v>
          </cell>
          <cell r="AE26">
            <v>405475626.58</v>
          </cell>
          <cell r="AG26">
            <v>356609313.74</v>
          </cell>
          <cell r="AH26">
            <v>145916</v>
          </cell>
          <cell r="AI26">
            <v>589773052.0300001</v>
          </cell>
          <cell r="AJ26">
            <v>-0.005669898882176921</v>
          </cell>
          <cell r="AK26">
            <v>-10</v>
          </cell>
          <cell r="AL26">
            <v>38</v>
          </cell>
          <cell r="AM26">
            <v>11477.205982535394</v>
          </cell>
          <cell r="AN26">
            <v>0.15992026625563388</v>
          </cell>
          <cell r="AO26">
            <v>16</v>
          </cell>
          <cell r="AP26">
            <v>72</v>
          </cell>
          <cell r="AQ26">
            <v>0.08196721311475409</v>
          </cell>
          <cell r="AR26">
            <v>-0.058452324937267666</v>
          </cell>
          <cell r="AS26">
            <v>-7</v>
          </cell>
          <cell r="AT26">
            <v>37</v>
          </cell>
          <cell r="AU26">
            <v>1.5782550181604968</v>
          </cell>
          <cell r="AV26">
            <v>0.5769042878808757</v>
          </cell>
          <cell r="AW26">
            <v>58</v>
          </cell>
          <cell r="AX26">
            <v>83</v>
          </cell>
          <cell r="AY26">
            <v>0.22260135583586593</v>
          </cell>
          <cell r="AZ26">
            <v>11.09261598615383</v>
          </cell>
          <cell r="BA26">
            <v>69</v>
          </cell>
          <cell r="BB26">
            <v>-0.10188455455983131</v>
          </cell>
          <cell r="BC26">
            <v>0.10188455455983131</v>
          </cell>
          <cell r="BD26">
            <v>15.94227727991565</v>
          </cell>
          <cell r="BE26">
            <v>57</v>
          </cell>
          <cell r="BF26">
            <v>356</v>
          </cell>
        </row>
        <row r="27">
          <cell r="A27" t="str">
            <v>Калининградская</v>
          </cell>
          <cell r="B27">
            <v>13367</v>
          </cell>
          <cell r="C27">
            <v>702756662.94</v>
          </cell>
          <cell r="D27">
            <v>293174</v>
          </cell>
          <cell r="E27">
            <v>1238871296.91</v>
          </cell>
          <cell r="F27">
            <v>2572</v>
          </cell>
          <cell r="G27">
            <v>172910031.45</v>
          </cell>
          <cell r="H27">
            <v>31879</v>
          </cell>
          <cell r="I27">
            <v>217357946.17</v>
          </cell>
          <cell r="J27">
            <v>15939</v>
          </cell>
          <cell r="K27">
            <v>875666694.3900001</v>
          </cell>
          <cell r="L27">
            <v>325053</v>
          </cell>
          <cell r="M27">
            <v>1456229243.0800002</v>
          </cell>
          <cell r="N27">
            <v>4479.9747828200325</v>
          </cell>
          <cell r="O27">
            <v>54938.62189535103</v>
          </cell>
          <cell r="P27">
            <v>0.04903508043303707</v>
          </cell>
          <cell r="Q27">
            <v>0.601324756078871</v>
          </cell>
          <cell r="R27">
            <v>426401</v>
          </cell>
          <cell r="S27">
            <v>0.7623176305871703</v>
          </cell>
          <cell r="T27">
            <v>245629822.7816</v>
          </cell>
          <cell r="U27">
            <v>18159.29562550399</v>
          </cell>
          <cell r="V27">
            <v>932986830.3100002</v>
          </cell>
          <cell r="W27">
            <v>643.8543964759757</v>
          </cell>
          <cell r="X27">
            <v>30559162.321521692</v>
          </cell>
          <cell r="Y27">
            <v>22639010.221096218</v>
          </cell>
          <cell r="Z27">
            <v>14486234.978114536</v>
          </cell>
          <cell r="AA27">
            <v>8152775.242981684</v>
          </cell>
          <cell r="AC27">
            <v>403049202.47</v>
          </cell>
          <cell r="AD27">
            <v>355450</v>
          </cell>
          <cell r="AE27">
            <v>942223142</v>
          </cell>
          <cell r="AG27">
            <v>684040683.75</v>
          </cell>
          <cell r="AH27">
            <v>327491</v>
          </cell>
          <cell r="AI27">
            <v>1356100497.38</v>
          </cell>
          <cell r="AJ27">
            <v>-0.008858622173332428</v>
          </cell>
          <cell r="AK27">
            <v>-15</v>
          </cell>
          <cell r="AL27">
            <v>28</v>
          </cell>
          <cell r="AM27">
            <v>-16829.680217084075</v>
          </cell>
          <cell r="AN27">
            <v>-0.23450018631788197</v>
          </cell>
          <cell r="AO27">
            <v>-23</v>
          </cell>
          <cell r="AP27">
            <v>18</v>
          </cell>
          <cell r="AQ27">
            <v>0.035455912484386704</v>
          </cell>
          <cell r="AR27">
            <v>-0.10496362556763505</v>
          </cell>
          <cell r="AS27">
            <v>-13</v>
          </cell>
          <cell r="AT27">
            <v>8</v>
          </cell>
          <cell r="AU27">
            <v>0.7408256150121103</v>
          </cell>
          <cell r="AV27">
            <v>-0.2605251152675109</v>
          </cell>
          <cell r="AW27">
            <v>-26</v>
          </cell>
          <cell r="AX27">
            <v>17</v>
          </cell>
          <cell r="AY27">
            <v>-0.21905875833912847</v>
          </cell>
          <cell r="AZ27">
            <v>-10.916082139460668</v>
          </cell>
          <cell r="BA27">
            <v>27</v>
          </cell>
          <cell r="BB27">
            <v>-0.08551695034463357</v>
          </cell>
          <cell r="BC27">
            <v>0.08551695034463357</v>
          </cell>
          <cell r="BD27">
            <v>7.758475172316779</v>
          </cell>
          <cell r="BE27">
            <v>45</v>
          </cell>
          <cell r="BF27">
            <v>143</v>
          </cell>
        </row>
        <row r="28">
          <cell r="A28" t="str">
            <v>Калмыкия</v>
          </cell>
          <cell r="B28">
            <v>2238</v>
          </cell>
          <cell r="C28">
            <v>177414193.97</v>
          </cell>
          <cell r="D28">
            <v>40893</v>
          </cell>
          <cell r="E28">
            <v>172835993.41</v>
          </cell>
          <cell r="F28">
            <v>117</v>
          </cell>
          <cell r="G28">
            <v>6521846.08</v>
          </cell>
          <cell r="H28">
            <v>3964</v>
          </cell>
          <cell r="I28">
            <v>21219655.19</v>
          </cell>
          <cell r="J28">
            <v>2355</v>
          </cell>
          <cell r="K28">
            <v>183936040.05</v>
          </cell>
          <cell r="L28">
            <v>44857</v>
          </cell>
          <cell r="M28">
            <v>194055648.6</v>
          </cell>
          <cell r="N28">
            <v>4326.09511558954</v>
          </cell>
          <cell r="O28">
            <v>78104.47560509555</v>
          </cell>
          <cell r="P28">
            <v>0.052500167197984705</v>
          </cell>
          <cell r="Q28">
            <v>0.9478520278950541</v>
          </cell>
          <cell r="R28">
            <v>107276</v>
          </cell>
          <cell r="S28">
            <v>0.41814571758827696</v>
          </cell>
          <cell r="T28">
            <v>-34513190.62800002</v>
          </cell>
          <cell r="U28">
            <v>2007</v>
          </cell>
          <cell r="V28">
            <v>146496122.07999998</v>
          </cell>
          <cell r="W28">
            <v>336</v>
          </cell>
          <cell r="X28">
            <v>9792694.70366697</v>
          </cell>
          <cell r="Y28">
            <v>8496463.29011363</v>
          </cell>
          <cell r="Z28">
            <v>4425633.70011363</v>
          </cell>
          <cell r="AA28">
            <v>4070829.59</v>
          </cell>
          <cell r="AC28">
            <v>60922470.169999994</v>
          </cell>
          <cell r="AD28">
            <v>51098</v>
          </cell>
          <cell r="AE28">
            <v>127339176.24000001</v>
          </cell>
          <cell r="AG28">
            <v>118683022.19999999</v>
          </cell>
          <cell r="AH28">
            <v>49583</v>
          </cell>
          <cell r="AI28">
            <v>196568697.76000002</v>
          </cell>
          <cell r="AJ28">
            <v>-0.005393535408384796</v>
          </cell>
          <cell r="AK28">
            <v>-9</v>
          </cell>
          <cell r="AL28">
            <v>40</v>
          </cell>
          <cell r="AM28">
            <v>6336.17349266044</v>
          </cell>
          <cell r="AN28">
            <v>0.08828651794958081</v>
          </cell>
          <cell r="AO28">
            <v>9</v>
          </cell>
          <cell r="AP28">
            <v>64</v>
          </cell>
          <cell r="AQ28">
            <v>0.16741405082212257</v>
          </cell>
          <cell r="AR28">
            <v>0.026994512770100815</v>
          </cell>
          <cell r="AS28">
            <v>3</v>
          </cell>
          <cell r="AT28">
            <v>65</v>
          </cell>
          <cell r="AU28">
            <v>0.8676328168315148</v>
          </cell>
          <cell r="AV28">
            <v>-0.13371791344810635</v>
          </cell>
          <cell r="AW28">
            <v>-13</v>
          </cell>
          <cell r="AX28">
            <v>28</v>
          </cell>
          <cell r="AY28">
            <v>0.2309766596039664</v>
          </cell>
          <cell r="AZ28">
            <v>11.509972062526645</v>
          </cell>
          <cell r="BA28">
            <v>70</v>
          </cell>
          <cell r="BB28">
            <v>-0.12213785275353242</v>
          </cell>
          <cell r="BC28">
            <v>0.12213785275353242</v>
          </cell>
          <cell r="BD28">
            <v>26.068926376766203</v>
          </cell>
          <cell r="BE28">
            <v>72</v>
          </cell>
          <cell r="BF28">
            <v>339</v>
          </cell>
        </row>
        <row r="29">
          <cell r="A29" t="str">
            <v>Калужская</v>
          </cell>
          <cell r="B29">
            <v>15326</v>
          </cell>
          <cell r="C29">
            <v>936894243.8</v>
          </cell>
          <cell r="D29">
            <v>279400</v>
          </cell>
          <cell r="E29">
            <v>1428234095.48</v>
          </cell>
          <cell r="F29">
            <v>1365</v>
          </cell>
          <cell r="G29">
            <v>82815953.46</v>
          </cell>
          <cell r="H29">
            <v>29545</v>
          </cell>
          <cell r="I29">
            <v>173288326.15</v>
          </cell>
          <cell r="J29">
            <v>16691</v>
          </cell>
          <cell r="K29">
            <v>1019710197.26</v>
          </cell>
          <cell r="L29">
            <v>308945</v>
          </cell>
          <cell r="M29">
            <v>1601522421.63</v>
          </cell>
          <cell r="N29">
            <v>5183.843148877632</v>
          </cell>
          <cell r="O29">
            <v>61093.4154490444</v>
          </cell>
          <cell r="P29">
            <v>0.05402579747204195</v>
          </cell>
          <cell r="Q29">
            <v>0.636713032229769</v>
          </cell>
          <cell r="R29">
            <v>386130</v>
          </cell>
          <cell r="S29">
            <v>0.8001061818558517</v>
          </cell>
          <cell r="T29">
            <v>213462067.39510012</v>
          </cell>
          <cell r="U29">
            <v>18482.71341960385</v>
          </cell>
          <cell r="V29">
            <v>1003247469.8355275</v>
          </cell>
          <cell r="W29">
            <v>2081.74081150626</v>
          </cell>
          <cell r="X29">
            <v>61347190.66787191</v>
          </cell>
          <cell r="Y29">
            <v>61094962.150000006</v>
          </cell>
          <cell r="Z29">
            <v>33181194.252081264</v>
          </cell>
          <cell r="AA29">
            <v>27913767.89791874</v>
          </cell>
          <cell r="AC29">
            <v>558060894.71</v>
          </cell>
          <cell r="AD29">
            <v>316520</v>
          </cell>
          <cell r="AE29">
            <v>984761037.07</v>
          </cell>
          <cell r="AG29">
            <v>804451381.9</v>
          </cell>
          <cell r="AH29">
            <v>300846</v>
          </cell>
          <cell r="AI29">
            <v>1466638986.78</v>
          </cell>
          <cell r="AJ29">
            <v>-0.003867905134327554</v>
          </cell>
          <cell r="AK29">
            <v>-7</v>
          </cell>
          <cell r="AL29">
            <v>44</v>
          </cell>
          <cell r="AM29">
            <v>-10674.88666339071</v>
          </cell>
          <cell r="AN29">
            <v>-0.14874096710086582</v>
          </cell>
          <cell r="AO29">
            <v>-15</v>
          </cell>
          <cell r="AP29">
            <v>35</v>
          </cell>
          <cell r="AQ29">
            <v>0.11263177458014598</v>
          </cell>
          <cell r="AR29">
            <v>-0.02778776347187578</v>
          </cell>
          <cell r="AS29">
            <v>-3</v>
          </cell>
          <cell r="AT29">
            <v>54</v>
          </cell>
          <cell r="AU29">
            <v>0.9958885074422161</v>
          </cell>
          <cell r="AV29">
            <v>-0.005462222837405051</v>
          </cell>
          <cell r="AW29">
            <v>-1</v>
          </cell>
          <cell r="AX29">
            <v>43</v>
          </cell>
          <cell r="AY29">
            <v>-0.17309995814315715</v>
          </cell>
          <cell r="AZ29">
            <v>-8.625874517660815</v>
          </cell>
          <cell r="BA29">
            <v>33</v>
          </cell>
          <cell r="BB29">
            <v>-0.02393213698976368</v>
          </cell>
          <cell r="BC29">
            <v>0.02393213698976368</v>
          </cell>
          <cell r="BD29">
            <v>-23.03393150511816</v>
          </cell>
          <cell r="BE29">
            <v>13</v>
          </cell>
          <cell r="BF29">
            <v>222</v>
          </cell>
        </row>
        <row r="30">
          <cell r="A30" t="str">
            <v>Камчатский</v>
          </cell>
          <cell r="B30">
            <v>3313</v>
          </cell>
          <cell r="C30">
            <v>317057762.8</v>
          </cell>
          <cell r="D30">
            <v>51753</v>
          </cell>
          <cell r="E30">
            <v>337797861.45</v>
          </cell>
          <cell r="F30">
            <v>360</v>
          </cell>
          <cell r="G30">
            <v>32639432.55</v>
          </cell>
          <cell r="H30">
            <v>7505</v>
          </cell>
          <cell r="I30">
            <v>52305914.86</v>
          </cell>
          <cell r="J30">
            <v>3673</v>
          </cell>
          <cell r="K30">
            <v>349697195.35</v>
          </cell>
          <cell r="L30">
            <v>59258</v>
          </cell>
          <cell r="M30">
            <v>390103776.31</v>
          </cell>
          <cell r="N30">
            <v>6583.141116979986</v>
          </cell>
          <cell r="O30">
            <v>95207.51302749796</v>
          </cell>
          <cell r="P30">
            <v>0.061983192142833037</v>
          </cell>
          <cell r="Q30">
            <v>0.8964209438262641</v>
          </cell>
          <cell r="R30">
            <v>188565</v>
          </cell>
          <cell r="S30">
            <v>0.3142576830270729</v>
          </cell>
          <cell r="T30">
            <v>-49317287.59130001</v>
          </cell>
          <cell r="U30">
            <v>2398</v>
          </cell>
          <cell r="V30">
            <v>149227834.69387698</v>
          </cell>
          <cell r="W30">
            <v>1458</v>
          </cell>
          <cell r="X30">
            <v>65770720.97</v>
          </cell>
          <cell r="Y30">
            <v>86722011.38</v>
          </cell>
          <cell r="Z30">
            <v>39514796.03</v>
          </cell>
          <cell r="AA30">
            <v>47207215.349999994</v>
          </cell>
          <cell r="AC30">
            <v>323729659.33</v>
          </cell>
          <cell r="AD30">
            <v>83078</v>
          </cell>
          <cell r="AE30">
            <v>272390875.5</v>
          </cell>
          <cell r="AG30">
            <v>292322028.81</v>
          </cell>
          <cell r="AH30">
            <v>72196</v>
          </cell>
          <cell r="AI30">
            <v>415226103.71000004</v>
          </cell>
          <cell r="AJ30">
            <v>0.004089489536463535</v>
          </cell>
          <cell r="AK30">
            <v>7</v>
          </cell>
          <cell r="AL30">
            <v>66</v>
          </cell>
          <cell r="AM30">
            <v>23439.210915062853</v>
          </cell>
          <cell r="AN30">
            <v>0.32659558921070814</v>
          </cell>
          <cell r="AO30">
            <v>33</v>
          </cell>
          <cell r="AP30">
            <v>77</v>
          </cell>
          <cell r="AQ30">
            <v>0.6080066722268557</v>
          </cell>
          <cell r="AR30">
            <v>0.4675871341748339</v>
          </cell>
          <cell r="AS30">
            <v>58</v>
          </cell>
          <cell r="AT30">
            <v>86</v>
          </cell>
          <cell r="AU30">
            <v>1.318550414242175</v>
          </cell>
          <cell r="AV30">
            <v>0.3171996839625537</v>
          </cell>
          <cell r="AW30">
            <v>32</v>
          </cell>
          <cell r="AX30">
            <v>69</v>
          </cell>
          <cell r="AY30">
            <v>0.1641830439302132</v>
          </cell>
          <cell r="AZ30">
            <v>8.181529042880346</v>
          </cell>
          <cell r="BA30">
            <v>66</v>
          </cell>
          <cell r="BB30">
            <v>-0.2867185055008546</v>
          </cell>
          <cell r="BC30">
            <v>0.2867185055008546</v>
          </cell>
          <cell r="BD30">
            <v>108.35925275042729</v>
          </cell>
          <cell r="BE30">
            <v>86</v>
          </cell>
          <cell r="BF30">
            <v>450</v>
          </cell>
        </row>
        <row r="31">
          <cell r="A31" t="str">
            <v>Карачаево-Черкесская</v>
          </cell>
          <cell r="B31">
            <v>5477</v>
          </cell>
          <cell r="C31">
            <v>734450856.96</v>
          </cell>
          <cell r="D31">
            <v>54607</v>
          </cell>
          <cell r="E31">
            <v>293001454.06</v>
          </cell>
          <cell r="F31">
            <v>419</v>
          </cell>
          <cell r="G31">
            <v>45669768.97</v>
          </cell>
          <cell r="H31">
            <v>7421</v>
          </cell>
          <cell r="I31">
            <v>43954663.25</v>
          </cell>
          <cell r="J31">
            <v>5896</v>
          </cell>
          <cell r="K31">
            <v>780120625.9300001</v>
          </cell>
          <cell r="L31">
            <v>62028</v>
          </cell>
          <cell r="M31">
            <v>336956117.31</v>
          </cell>
          <cell r="N31">
            <v>5432.322778583865</v>
          </cell>
          <cell r="O31">
            <v>132313.53899762552</v>
          </cell>
          <cell r="P31">
            <v>0.09505384664990005</v>
          </cell>
          <cell r="Q31">
            <v>2.3151994751063927</v>
          </cell>
          <cell r="R31">
            <v>124185</v>
          </cell>
          <cell r="S31">
            <v>0.4994806136006764</v>
          </cell>
          <cell r="T31">
            <v>-520664415.60130006</v>
          </cell>
          <cell r="U31">
            <v>2705</v>
          </cell>
          <cell r="V31">
            <v>226010531.18</v>
          </cell>
          <cell r="W31">
            <v>333</v>
          </cell>
          <cell r="X31">
            <v>11296571.45</v>
          </cell>
          <cell r="Y31">
            <v>15566414.850000001</v>
          </cell>
          <cell r="Z31">
            <v>10355757.02</v>
          </cell>
          <cell r="AA31">
            <v>5210657.83</v>
          </cell>
          <cell r="AC31">
            <v>141753073.26</v>
          </cell>
          <cell r="AD31">
            <v>81755</v>
          </cell>
          <cell r="AE31">
            <v>254320623.82</v>
          </cell>
          <cell r="AG31">
            <v>346612715.01</v>
          </cell>
          <cell r="AH31">
            <v>75809</v>
          </cell>
          <cell r="AI31">
            <v>376046146.3</v>
          </cell>
          <cell r="AJ31">
            <v>0.037160144043530546</v>
          </cell>
          <cell r="AK31">
            <v>64</v>
          </cell>
          <cell r="AL31">
            <v>86</v>
          </cell>
          <cell r="AM31">
            <v>60545.23688519042</v>
          </cell>
          <cell r="AN31">
            <v>0.8436208618999766</v>
          </cell>
          <cell r="AO31">
            <v>84</v>
          </cell>
          <cell r="AP31">
            <v>85</v>
          </cell>
          <cell r="AQ31">
            <v>0.12310536044362293</v>
          </cell>
          <cell r="AR31">
            <v>-0.01731417760839883</v>
          </cell>
          <cell r="AS31">
            <v>-2</v>
          </cell>
          <cell r="AT31">
            <v>56</v>
          </cell>
          <cell r="AU31">
            <v>1.3779769303366822</v>
          </cell>
          <cell r="AV31">
            <v>0.37662620005706104</v>
          </cell>
          <cell r="AW31">
            <v>38</v>
          </cell>
          <cell r="AX31">
            <v>73</v>
          </cell>
          <cell r="AY31">
            <v>2.006752565073237</v>
          </cell>
          <cell r="AZ31">
            <v>100</v>
          </cell>
          <cell r="BA31">
            <v>86</v>
          </cell>
          <cell r="BB31">
            <v>-0.24129411045196011</v>
          </cell>
          <cell r="BC31">
            <v>0.24129411045196011</v>
          </cell>
          <cell r="BD31">
            <v>85.64705522598005</v>
          </cell>
          <cell r="BE31">
            <v>84</v>
          </cell>
          <cell r="BF31">
            <v>470</v>
          </cell>
        </row>
        <row r="32">
          <cell r="A32" t="str">
            <v>Карелия</v>
          </cell>
          <cell r="B32">
            <v>9301</v>
          </cell>
          <cell r="C32">
            <v>440585518.74</v>
          </cell>
          <cell r="D32">
            <v>172719</v>
          </cell>
          <cell r="E32">
            <v>754595653.62</v>
          </cell>
          <cell r="F32">
            <v>755</v>
          </cell>
          <cell r="G32">
            <v>39048645.86</v>
          </cell>
          <cell r="H32">
            <v>13910</v>
          </cell>
          <cell r="I32">
            <v>77938188.18</v>
          </cell>
          <cell r="J32">
            <v>10056</v>
          </cell>
          <cell r="K32">
            <v>479634164.6</v>
          </cell>
          <cell r="L32">
            <v>186629</v>
          </cell>
          <cell r="M32">
            <v>832533841.8</v>
          </cell>
          <cell r="N32">
            <v>4460.902870400634</v>
          </cell>
          <cell r="O32">
            <v>47696.31708432777</v>
          </cell>
          <cell r="P32">
            <v>0.05388230125007368</v>
          </cell>
          <cell r="Q32">
            <v>0.5761137151650141</v>
          </cell>
          <cell r="R32">
            <v>286720</v>
          </cell>
          <cell r="S32">
            <v>0.6509102957589286</v>
          </cell>
          <cell r="T32">
            <v>161416893.58599997</v>
          </cell>
          <cell r="U32">
            <v>10986</v>
          </cell>
          <cell r="V32">
            <v>506381326.71999997</v>
          </cell>
          <cell r="W32">
            <v>492</v>
          </cell>
          <cell r="X32">
            <v>15222232.640233602</v>
          </cell>
          <cell r="Y32">
            <v>10246183.36</v>
          </cell>
          <cell r="Z32">
            <v>5359319.276202645</v>
          </cell>
          <cell r="AA32">
            <v>4886864.083797354</v>
          </cell>
          <cell r="AC32">
            <v>286440908.32</v>
          </cell>
          <cell r="AD32">
            <v>205537</v>
          </cell>
          <cell r="AE32">
            <v>537048399.0776</v>
          </cell>
          <cell r="AG32">
            <v>393575051.84000003</v>
          </cell>
          <cell r="AH32">
            <v>186599</v>
          </cell>
          <cell r="AI32">
            <v>787474011.53</v>
          </cell>
          <cell r="AJ32">
            <v>-0.004011401356295824</v>
          </cell>
          <cell r="AK32">
            <v>-7</v>
          </cell>
          <cell r="AL32">
            <v>44</v>
          </cell>
          <cell r="AM32">
            <v>-24071.985028107338</v>
          </cell>
          <cell r="AN32">
            <v>-0.335412491581523</v>
          </cell>
          <cell r="AO32">
            <v>-34</v>
          </cell>
          <cell r="AP32">
            <v>2</v>
          </cell>
          <cell r="AQ32">
            <v>0.04478427089022392</v>
          </cell>
          <cell r="AR32">
            <v>-0.09563526716179784</v>
          </cell>
          <cell r="AS32">
            <v>-12</v>
          </cell>
          <cell r="AT32">
            <v>13</v>
          </cell>
          <cell r="AU32">
            <v>0.6731064753877497</v>
          </cell>
          <cell r="AV32">
            <v>-0.3282442548918715</v>
          </cell>
          <cell r="AW32">
            <v>-33</v>
          </cell>
          <cell r="AX32">
            <v>15</v>
          </cell>
          <cell r="AY32">
            <v>-0.2518003699155662</v>
          </cell>
          <cell r="AZ32">
            <v>-12.54765407046467</v>
          </cell>
          <cell r="BA32">
            <v>22</v>
          </cell>
          <cell r="BB32">
            <v>-0.09199316911310372</v>
          </cell>
          <cell r="BC32">
            <v>0.09199316911310372</v>
          </cell>
          <cell r="BD32">
            <v>10.996584556551856</v>
          </cell>
          <cell r="BE32">
            <v>51</v>
          </cell>
          <cell r="BF32">
            <v>147</v>
          </cell>
        </row>
        <row r="33">
          <cell r="A33" t="str">
            <v>Кемеровская</v>
          </cell>
          <cell r="B33">
            <v>32258</v>
          </cell>
          <cell r="C33">
            <v>1942955606.28</v>
          </cell>
          <cell r="D33">
            <v>556307</v>
          </cell>
          <cell r="E33">
            <v>3327047602.949</v>
          </cell>
          <cell r="F33">
            <v>2577</v>
          </cell>
          <cell r="G33">
            <v>170759170.2</v>
          </cell>
          <cell r="H33">
            <v>46379</v>
          </cell>
          <cell r="I33">
            <v>354765852.53</v>
          </cell>
          <cell r="J33">
            <v>34835</v>
          </cell>
          <cell r="K33">
            <v>2113714776.48</v>
          </cell>
          <cell r="L33">
            <v>602686</v>
          </cell>
          <cell r="M33">
            <v>3681813455.479</v>
          </cell>
          <cell r="N33">
            <v>6109.0077676916335</v>
          </cell>
          <cell r="O33">
            <v>60677.90373130472</v>
          </cell>
          <cell r="P33">
            <v>0.05779958386290705</v>
          </cell>
          <cell r="Q33">
            <v>0.574096108355117</v>
          </cell>
          <cell r="R33">
            <v>831456</v>
          </cell>
          <cell r="S33">
            <v>0.7248561559481199</v>
          </cell>
          <cell r="T33">
            <v>721281584.2388301</v>
          </cell>
          <cell r="U33">
            <v>41411</v>
          </cell>
          <cell r="V33">
            <v>2393664037.1694217</v>
          </cell>
          <cell r="W33">
            <v>6424</v>
          </cell>
          <cell r="X33">
            <v>175143692.13230604</v>
          </cell>
          <cell r="Y33">
            <v>263455724.754094</v>
          </cell>
          <cell r="Z33">
            <v>159891740.31317076</v>
          </cell>
          <cell r="AA33">
            <v>103563985.4409232</v>
          </cell>
          <cell r="AC33">
            <v>1225415028.1399999</v>
          </cell>
          <cell r="AD33">
            <v>671896</v>
          </cell>
          <cell r="AE33">
            <v>2451655738.12</v>
          </cell>
          <cell r="AG33">
            <v>1699565798.73</v>
          </cell>
          <cell r="AH33">
            <v>602767</v>
          </cell>
          <cell r="AI33">
            <v>3443512252.46</v>
          </cell>
          <cell r="AJ33">
            <v>-9.411874346244853E-05</v>
          </cell>
          <cell r="AK33">
            <v>0</v>
          </cell>
          <cell r="AL33">
            <v>54</v>
          </cell>
          <cell r="AM33">
            <v>-11090.398381130384</v>
          </cell>
          <cell r="AN33">
            <v>-0.15453059435286237</v>
          </cell>
          <cell r="AO33">
            <v>-15</v>
          </cell>
          <cell r="AP33">
            <v>35</v>
          </cell>
          <cell r="AQ33">
            <v>0.15512786457704475</v>
          </cell>
          <cell r="AR33">
            <v>0.014708326525022991</v>
          </cell>
          <cell r="AS33">
            <v>2</v>
          </cell>
          <cell r="AT33">
            <v>62</v>
          </cell>
          <cell r="AU33">
            <v>1.5042261673636286</v>
          </cell>
          <cell r="AV33">
            <v>0.5028754370840074</v>
          </cell>
          <cell r="AW33">
            <v>50</v>
          </cell>
          <cell r="AX33">
            <v>79</v>
          </cell>
          <cell r="AY33">
            <v>-0.254420638499848</v>
          </cell>
          <cell r="AZ33">
            <v>-12.678226649759521</v>
          </cell>
          <cell r="BA33">
            <v>21</v>
          </cell>
          <cell r="BB33">
            <v>-0.10300701299010562</v>
          </cell>
          <cell r="BC33">
            <v>0.10300701299010562</v>
          </cell>
          <cell r="BD33">
            <v>16.503506495052804</v>
          </cell>
          <cell r="BE33">
            <v>59</v>
          </cell>
          <cell r="BF33">
            <v>310</v>
          </cell>
        </row>
        <row r="34">
          <cell r="A34" t="str">
            <v>Кировская</v>
          </cell>
          <cell r="B34">
            <v>15179</v>
          </cell>
          <cell r="C34">
            <v>1131199044.26</v>
          </cell>
          <cell r="D34">
            <v>302230</v>
          </cell>
          <cell r="E34">
            <v>1360189845.61</v>
          </cell>
          <cell r="F34">
            <v>1401</v>
          </cell>
          <cell r="G34">
            <v>89307019.71</v>
          </cell>
          <cell r="H34">
            <v>31555</v>
          </cell>
          <cell r="I34">
            <v>163906619.37</v>
          </cell>
          <cell r="J34">
            <v>16580</v>
          </cell>
          <cell r="K34">
            <v>1220506063.97</v>
          </cell>
          <cell r="L34">
            <v>333785</v>
          </cell>
          <cell r="M34">
            <v>1524096464.98</v>
          </cell>
          <cell r="N34">
            <v>4566.10232628788</v>
          </cell>
          <cell r="O34">
            <v>73613.15222979494</v>
          </cell>
          <cell r="P34">
            <v>0.049672693500307084</v>
          </cell>
          <cell r="Q34">
            <v>0.8008063085337687</v>
          </cell>
          <cell r="R34">
            <v>403667</v>
          </cell>
          <cell r="S34">
            <v>0.8268820587266237</v>
          </cell>
          <cell r="T34">
            <v>-46951785.93540001</v>
          </cell>
          <cell r="U34">
            <v>17661</v>
          </cell>
          <cell r="V34">
            <v>1116291616.69</v>
          </cell>
          <cell r="W34">
            <v>4471</v>
          </cell>
          <cell r="X34">
            <v>172867504.77999997</v>
          </cell>
          <cell r="Y34">
            <v>131126081.55000001</v>
          </cell>
          <cell r="Z34">
            <v>84021780.81198105</v>
          </cell>
          <cell r="AA34">
            <v>47104300.73801895</v>
          </cell>
          <cell r="AC34">
            <v>553258694.45</v>
          </cell>
          <cell r="AD34">
            <v>373190</v>
          </cell>
          <cell r="AE34">
            <v>1030600956.77</v>
          </cell>
          <cell r="AG34">
            <v>865643524.58</v>
          </cell>
          <cell r="AH34">
            <v>341245</v>
          </cell>
          <cell r="AI34">
            <v>1483953587.5500002</v>
          </cell>
          <cell r="AJ34">
            <v>-0.008221009106062417</v>
          </cell>
          <cell r="AK34">
            <v>-14</v>
          </cell>
          <cell r="AL34">
            <v>29</v>
          </cell>
          <cell r="AM34">
            <v>1844.8501173598343</v>
          </cell>
          <cell r="AN34">
            <v>0.025705639719184353</v>
          </cell>
          <cell r="AO34">
            <v>3</v>
          </cell>
          <cell r="AP34">
            <v>60</v>
          </cell>
          <cell r="AQ34">
            <v>0.25315667289507954</v>
          </cell>
          <cell r="AR34">
            <v>0.11273713484305778</v>
          </cell>
          <cell r="AS34">
            <v>14</v>
          </cell>
          <cell r="AT34">
            <v>75</v>
          </cell>
          <cell r="AU34">
            <v>0.758535166669281</v>
          </cell>
          <cell r="AV34">
            <v>-0.24281556361034018</v>
          </cell>
          <cell r="AW34">
            <v>-24</v>
          </cell>
          <cell r="AX34">
            <v>19</v>
          </cell>
          <cell r="AY34">
            <v>0.04000819290099833</v>
          </cell>
          <cell r="AZ34">
            <v>1.9936784234053397</v>
          </cell>
          <cell r="BA34">
            <v>58</v>
          </cell>
          <cell r="BB34">
            <v>-0.10558964602481309</v>
          </cell>
          <cell r="BC34">
            <v>0.10558964602481309</v>
          </cell>
          <cell r="BD34">
            <v>17.794823012406543</v>
          </cell>
          <cell r="BE34">
            <v>61</v>
          </cell>
          <cell r="BF34">
            <v>302</v>
          </cell>
        </row>
        <row r="35">
          <cell r="A35" t="str">
            <v>Коми</v>
          </cell>
          <cell r="B35">
            <v>10212</v>
          </cell>
          <cell r="C35">
            <v>487762090.67</v>
          </cell>
          <cell r="D35">
            <v>193002</v>
          </cell>
          <cell r="E35">
            <v>1068111044</v>
          </cell>
          <cell r="F35">
            <v>1048</v>
          </cell>
          <cell r="G35">
            <v>60091976.24</v>
          </cell>
          <cell r="H35">
            <v>26882</v>
          </cell>
          <cell r="I35">
            <v>184795425.57</v>
          </cell>
          <cell r="J35">
            <v>11260</v>
          </cell>
          <cell r="K35">
            <v>547854066.91</v>
          </cell>
          <cell r="L35">
            <v>219884</v>
          </cell>
          <cell r="M35">
            <v>1252906469.57</v>
          </cell>
          <cell r="N35">
            <v>5698.033824971349</v>
          </cell>
          <cell r="O35">
            <v>48654.890489342804</v>
          </cell>
          <cell r="P35">
            <v>0.05120881919557585</v>
          </cell>
          <cell r="Q35">
            <v>0.4372665320325344</v>
          </cell>
          <cell r="R35">
            <v>299468</v>
          </cell>
          <cell r="S35">
            <v>0.7342487344223757</v>
          </cell>
          <cell r="T35">
            <v>416883914.6589</v>
          </cell>
          <cell r="U35">
            <v>12229</v>
          </cell>
          <cell r="V35">
            <v>538181441.9</v>
          </cell>
          <cell r="W35">
            <v>1460.289664400903</v>
          </cell>
          <cell r="X35">
            <v>33951379.97648837</v>
          </cell>
          <cell r="Y35">
            <v>35856463.67351163</v>
          </cell>
          <cell r="Z35">
            <v>18246445.443511628</v>
          </cell>
          <cell r="AA35">
            <v>17610018.23</v>
          </cell>
          <cell r="AC35">
            <v>335924635.98</v>
          </cell>
          <cell r="AD35">
            <v>239703</v>
          </cell>
          <cell r="AE35">
            <v>820422074.608</v>
          </cell>
          <cell r="AG35">
            <v>519104633.36</v>
          </cell>
          <cell r="AH35">
            <v>222008</v>
          </cell>
          <cell r="AI35">
            <v>1196831636.41</v>
          </cell>
          <cell r="AJ35">
            <v>-0.006684883410793652</v>
          </cell>
          <cell r="AK35">
            <v>-12</v>
          </cell>
          <cell r="AL35">
            <v>33</v>
          </cell>
          <cell r="AM35">
            <v>-23113.411623092303</v>
          </cell>
          <cell r="AN35">
            <v>-0.32205599049677813</v>
          </cell>
          <cell r="AO35">
            <v>-32</v>
          </cell>
          <cell r="AP35">
            <v>5</v>
          </cell>
          <cell r="AQ35">
            <v>0.11941202587299884</v>
          </cell>
          <cell r="AR35">
            <v>-0.021007512179022914</v>
          </cell>
          <cell r="AS35">
            <v>-3</v>
          </cell>
          <cell r="AT35">
            <v>54</v>
          </cell>
          <cell r="AU35">
            <v>1.0561121138034022</v>
          </cell>
          <cell r="AV35">
            <v>0.054761383523781015</v>
          </cell>
          <cell r="AW35">
            <v>5</v>
          </cell>
          <cell r="AX35">
            <v>48</v>
          </cell>
          <cell r="AY35">
            <v>-0.43212138697073454</v>
          </cell>
          <cell r="AZ35">
            <v>-21.533366618866843</v>
          </cell>
          <cell r="BA35">
            <v>5</v>
          </cell>
          <cell r="BB35">
            <v>-0.08268148500435957</v>
          </cell>
          <cell r="BC35">
            <v>0.08268148500435957</v>
          </cell>
          <cell r="BD35">
            <v>6.34074250217978</v>
          </cell>
          <cell r="BE35">
            <v>43</v>
          </cell>
          <cell r="BF35">
            <v>188</v>
          </cell>
        </row>
        <row r="36">
          <cell r="A36" t="str">
            <v>Костромская</v>
          </cell>
          <cell r="B36">
            <v>7906</v>
          </cell>
          <cell r="C36">
            <v>388185449.33</v>
          </cell>
          <cell r="D36">
            <v>162869</v>
          </cell>
          <cell r="E36">
            <v>698445329.22</v>
          </cell>
          <cell r="F36">
            <v>676</v>
          </cell>
          <cell r="G36">
            <v>31913544.09</v>
          </cell>
          <cell r="H36">
            <v>13931</v>
          </cell>
          <cell r="I36">
            <v>70203663.5</v>
          </cell>
          <cell r="J36">
            <v>8582</v>
          </cell>
          <cell r="K36">
            <v>420098993.41999996</v>
          </cell>
          <cell r="L36">
            <v>176800</v>
          </cell>
          <cell r="M36">
            <v>768648992.72</v>
          </cell>
          <cell r="N36">
            <v>4347.562176018099</v>
          </cell>
          <cell r="O36">
            <v>48951.176115124676</v>
          </cell>
          <cell r="P36">
            <v>0.04854072398190045</v>
          </cell>
          <cell r="Q36">
            <v>0.5465420463681421</v>
          </cell>
          <cell r="R36">
            <v>219618</v>
          </cell>
          <cell r="S36">
            <v>0.8050341957398756</v>
          </cell>
          <cell r="T36">
            <v>171760730.97440004</v>
          </cell>
          <cell r="U36">
            <v>8366</v>
          </cell>
          <cell r="V36">
            <v>385845374.5</v>
          </cell>
          <cell r="W36">
            <v>606.741704397781</v>
          </cell>
          <cell r="X36">
            <v>17560903.11406237</v>
          </cell>
          <cell r="Y36">
            <v>17463469.195937634</v>
          </cell>
          <cell r="Z36">
            <v>9544830.808784131</v>
          </cell>
          <cell r="AA36">
            <v>7918638.387153503</v>
          </cell>
          <cell r="AC36">
            <v>217834117.19</v>
          </cell>
          <cell r="AD36">
            <v>187926</v>
          </cell>
          <cell r="AE36">
            <v>476047990.92200005</v>
          </cell>
          <cell r="AG36">
            <v>351444311.53</v>
          </cell>
          <cell r="AH36">
            <v>175611</v>
          </cell>
          <cell r="AI36">
            <v>723837781.41</v>
          </cell>
          <cell r="AJ36">
            <v>-0.00935297862446905</v>
          </cell>
          <cell r="AK36">
            <v>-16</v>
          </cell>
          <cell r="AL36">
            <v>23</v>
          </cell>
          <cell r="AM36">
            <v>-22817.12599731043</v>
          </cell>
          <cell r="AN36">
            <v>-0.317927627179534</v>
          </cell>
          <cell r="AO36">
            <v>-32</v>
          </cell>
          <cell r="AP36">
            <v>5</v>
          </cell>
          <cell r="AQ36">
            <v>0.07252470767365299</v>
          </cell>
          <cell r="AR36">
            <v>-0.06789483037836877</v>
          </cell>
          <cell r="AS36">
            <v>-8</v>
          </cell>
          <cell r="AT36">
            <v>30</v>
          </cell>
          <cell r="AU36">
            <v>0.994451656757521</v>
          </cell>
          <cell r="AV36">
            <v>-0.006899073522100174</v>
          </cell>
          <cell r="AW36">
            <v>-1</v>
          </cell>
          <cell r="AX36">
            <v>43</v>
          </cell>
          <cell r="AY36">
            <v>-0.2902051345868284</v>
          </cell>
          <cell r="AZ36">
            <v>-14.461430852898264</v>
          </cell>
          <cell r="BA36">
            <v>17</v>
          </cell>
          <cell r="BB36">
            <v>-0.05920415482689995</v>
          </cell>
          <cell r="BC36">
            <v>0.05920415482689995</v>
          </cell>
          <cell r="BD36">
            <v>-5.397922586550027</v>
          </cell>
          <cell r="BE36">
            <v>29</v>
          </cell>
          <cell r="BF36">
            <v>147</v>
          </cell>
        </row>
        <row r="37">
          <cell r="A37" t="str">
            <v>Краснодарский</v>
          </cell>
          <cell r="B37">
            <v>75120</v>
          </cell>
          <cell r="C37">
            <v>9289048052.86</v>
          </cell>
          <cell r="D37">
            <v>1259138</v>
          </cell>
          <cell r="E37">
            <v>7836249160.51</v>
          </cell>
          <cell r="F37">
            <v>5785</v>
          </cell>
          <cell r="G37">
            <v>581310726.78</v>
          </cell>
          <cell r="H37">
            <v>130756</v>
          </cell>
          <cell r="I37">
            <v>886104891.56</v>
          </cell>
          <cell r="J37">
            <v>80905</v>
          </cell>
          <cell r="K37">
            <v>9870358779.640001</v>
          </cell>
          <cell r="L37">
            <v>1389894</v>
          </cell>
          <cell r="M37">
            <v>8722354052.07</v>
          </cell>
          <cell r="N37">
            <v>6275.553424987805</v>
          </cell>
          <cell r="O37">
            <v>121999.3669073605</v>
          </cell>
          <cell r="P37">
            <v>0.05820947496715577</v>
          </cell>
          <cell r="Q37">
            <v>1.131616387126312</v>
          </cell>
          <cell r="R37">
            <v>1980706</v>
          </cell>
          <cell r="S37">
            <v>0.7017164586768556</v>
          </cell>
          <cell r="T37">
            <v>-3154146159.5461016</v>
          </cell>
          <cell r="U37">
            <v>98639.32406220937</v>
          </cell>
          <cell r="V37">
            <v>10142204605.448261</v>
          </cell>
          <cell r="W37">
            <v>26213</v>
          </cell>
          <cell r="X37">
            <v>1627941560.9414594</v>
          </cell>
          <cell r="Y37">
            <v>1413482021.5894415</v>
          </cell>
          <cell r="Z37">
            <v>1066828393.6011069</v>
          </cell>
          <cell r="AA37">
            <v>346653627.98833454</v>
          </cell>
          <cell r="AC37">
            <v>3064094847.91</v>
          </cell>
          <cell r="AD37">
            <v>1623157</v>
          </cell>
          <cell r="AE37">
            <v>5884856287.246</v>
          </cell>
          <cell r="AG37">
            <v>5211407373.5</v>
          </cell>
          <cell r="AH37">
            <v>1550653</v>
          </cell>
          <cell r="AI37">
            <v>8947967201.42</v>
          </cell>
          <cell r="AJ37">
            <v>0.0003157723607862678</v>
          </cell>
          <cell r="AK37">
            <v>1</v>
          </cell>
          <cell r="AL37">
            <v>55</v>
          </cell>
          <cell r="AM37">
            <v>50231.06479492539</v>
          </cell>
          <cell r="AN37">
            <v>0.6999059935433806</v>
          </cell>
          <cell r="AO37">
            <v>70</v>
          </cell>
          <cell r="AP37">
            <v>84</v>
          </cell>
          <cell r="AQ37">
            <v>0.2657459410758747</v>
          </cell>
          <cell r="AR37">
            <v>0.12532640302385292</v>
          </cell>
          <cell r="AS37">
            <v>16</v>
          </cell>
          <cell r="AT37">
            <v>79</v>
          </cell>
          <cell r="AU37">
            <v>0.8682633673729706</v>
          </cell>
          <cell r="AV37">
            <v>-0.13308736290665057</v>
          </cell>
          <cell r="AW37">
            <v>-13</v>
          </cell>
          <cell r="AX37">
            <v>28</v>
          </cell>
          <cell r="AY37">
            <v>0.469631671592613</v>
          </cell>
          <cell r="AZ37">
            <v>23.402569891593668</v>
          </cell>
          <cell r="BA37">
            <v>78</v>
          </cell>
          <cell r="BB37">
            <v>-0.1437094501640938</v>
          </cell>
          <cell r="BC37">
            <v>0.1437094501640938</v>
          </cell>
          <cell r="BD37">
            <v>36.8547250820469</v>
          </cell>
          <cell r="BE37">
            <v>75</v>
          </cell>
          <cell r="BF37">
            <v>399</v>
          </cell>
        </row>
        <row r="38">
          <cell r="A38" t="str">
            <v>Красноярский</v>
          </cell>
          <cell r="B38">
            <v>42356</v>
          </cell>
          <cell r="C38">
            <v>2521603834.51</v>
          </cell>
          <cell r="D38">
            <v>700930</v>
          </cell>
          <cell r="E38">
            <v>3652530470.6908</v>
          </cell>
          <cell r="F38">
            <v>3111</v>
          </cell>
          <cell r="G38">
            <v>192172973.91</v>
          </cell>
          <cell r="H38">
            <v>67914</v>
          </cell>
          <cell r="I38">
            <v>473200991.39</v>
          </cell>
          <cell r="J38">
            <v>45467</v>
          </cell>
          <cell r="K38">
            <v>2713776808.42</v>
          </cell>
          <cell r="L38">
            <v>768844</v>
          </cell>
          <cell r="M38">
            <v>4125731462.0808</v>
          </cell>
          <cell r="N38">
            <v>5366.149000422452</v>
          </cell>
          <cell r="O38">
            <v>59686.73561968021</v>
          </cell>
          <cell r="P38">
            <v>0.059136834000135266</v>
          </cell>
          <cell r="Q38">
            <v>0.6577686486292337</v>
          </cell>
          <cell r="R38">
            <v>1061790</v>
          </cell>
          <cell r="S38">
            <v>0.7241017527006282</v>
          </cell>
          <cell r="T38">
            <v>463036417.382216</v>
          </cell>
          <cell r="U38">
            <v>55008.41319121044</v>
          </cell>
          <cell r="V38">
            <v>2759694895.759945</v>
          </cell>
          <cell r="W38">
            <v>5539.12</v>
          </cell>
          <cell r="X38">
            <v>165305048.25978953</v>
          </cell>
          <cell r="Y38">
            <v>202767379.2693805</v>
          </cell>
          <cell r="Z38">
            <v>144668664.80751175</v>
          </cell>
          <cell r="AA38">
            <v>58098714.44186874</v>
          </cell>
          <cell r="AC38">
            <v>1453569907.36</v>
          </cell>
          <cell r="AD38">
            <v>844648</v>
          </cell>
          <cell r="AE38">
            <v>2785252329.94</v>
          </cell>
          <cell r="AG38">
            <v>2153238539.13</v>
          </cell>
          <cell r="AH38">
            <v>777796</v>
          </cell>
          <cell r="AI38">
            <v>3950733585.56</v>
          </cell>
          <cell r="AJ38">
            <v>0.0012431313937657645</v>
          </cell>
          <cell r="AK38">
            <v>2</v>
          </cell>
          <cell r="AL38">
            <v>56</v>
          </cell>
          <cell r="AM38">
            <v>-12081.5664927549</v>
          </cell>
          <cell r="AN38">
            <v>-0.16834126121344536</v>
          </cell>
          <cell r="AO38">
            <v>-17</v>
          </cell>
          <cell r="AP38">
            <v>31</v>
          </cell>
          <cell r="AQ38">
            <v>0.1006958695708218</v>
          </cell>
          <cell r="AR38">
            <v>-0.03972366848119996</v>
          </cell>
          <cell r="AS38">
            <v>-5</v>
          </cell>
          <cell r="AT38">
            <v>45</v>
          </cell>
          <cell r="AU38">
            <v>1.2266254503656542</v>
          </cell>
          <cell r="AV38">
            <v>0.225274720086033</v>
          </cell>
          <cell r="AW38">
            <v>23</v>
          </cell>
          <cell r="AX38">
            <v>66</v>
          </cell>
          <cell r="AY38">
            <v>-0.14575500178021605</v>
          </cell>
          <cell r="AZ38">
            <v>-7.263227381244018</v>
          </cell>
          <cell r="BA38">
            <v>40</v>
          </cell>
          <cell r="BB38">
            <v>-0.08974626116441405</v>
          </cell>
          <cell r="BC38">
            <v>0.08974626116441405</v>
          </cell>
          <cell r="BD38">
            <v>9.873130582207018</v>
          </cell>
          <cell r="BE38">
            <v>48</v>
          </cell>
          <cell r="BF38">
            <v>286</v>
          </cell>
        </row>
        <row r="39">
          <cell r="A39" t="str">
            <v>Крым</v>
          </cell>
          <cell r="B39">
            <v>9690</v>
          </cell>
          <cell r="C39">
            <v>661176224.99</v>
          </cell>
          <cell r="D39">
            <v>386485</v>
          </cell>
          <cell r="E39">
            <v>1300851834.45</v>
          </cell>
          <cell r="F39">
            <v>696</v>
          </cell>
          <cell r="G39">
            <v>38440727.4</v>
          </cell>
          <cell r="H39">
            <v>32110</v>
          </cell>
          <cell r="I39">
            <v>113191664.48</v>
          </cell>
          <cell r="J39">
            <v>10386</v>
          </cell>
          <cell r="K39">
            <v>699616952.39</v>
          </cell>
          <cell r="L39">
            <v>418595</v>
          </cell>
          <cell r="M39">
            <v>1414043498.93</v>
          </cell>
          <cell r="N39">
            <v>3378.070686295823</v>
          </cell>
          <cell r="O39">
            <v>67361.5398026189</v>
          </cell>
          <cell r="P39">
            <v>0.024811572044577693</v>
          </cell>
          <cell r="Q39">
            <v>0.49476338805658865</v>
          </cell>
          <cell r="R39">
            <v>160040</v>
          </cell>
          <cell r="S39">
            <v>2.6155648587853038</v>
          </cell>
          <cell r="T39">
            <v>389196541.78610003</v>
          </cell>
          <cell r="U39">
            <v>12211</v>
          </cell>
          <cell r="V39">
            <v>775270672.6</v>
          </cell>
          <cell r="W39">
            <v>526</v>
          </cell>
          <cell r="X39">
            <v>32785672.67</v>
          </cell>
          <cell r="Y39">
            <v>38147864.050000004</v>
          </cell>
          <cell r="Z39">
            <v>31646790.260000005</v>
          </cell>
          <cell r="AA39">
            <v>6501073.789999999</v>
          </cell>
          <cell r="AC39">
            <v>26459832.18</v>
          </cell>
          <cell r="AD39">
            <v>298830</v>
          </cell>
          <cell r="AE39">
            <v>499813803.01</v>
          </cell>
          <cell r="AG39">
            <v>280744008.02000004</v>
          </cell>
          <cell r="AH39">
            <v>377240</v>
          </cell>
          <cell r="AI39">
            <v>1134874570.93</v>
          </cell>
          <cell r="AJ39">
            <v>-0.03308213056179181</v>
          </cell>
          <cell r="AK39">
            <v>-57</v>
          </cell>
          <cell r="AL39">
            <v>3</v>
          </cell>
          <cell r="AM39">
            <v>-4406.7623098162</v>
          </cell>
          <cell r="AN39">
            <v>-0.06140262734532007</v>
          </cell>
          <cell r="AO39">
            <v>-6</v>
          </cell>
          <cell r="AP39">
            <v>49</v>
          </cell>
          <cell r="AQ39">
            <v>0.04307591515846368</v>
          </cell>
          <cell r="AR39">
            <v>-0.09734362289355808</v>
          </cell>
          <cell r="AS39">
            <v>-12</v>
          </cell>
          <cell r="AT39">
            <v>13</v>
          </cell>
          <cell r="AU39">
            <v>1.1635528858587851</v>
          </cell>
          <cell r="AV39">
            <v>0.16220215557916395</v>
          </cell>
          <cell r="AW39">
            <v>16</v>
          </cell>
          <cell r="AX39">
            <v>60</v>
          </cell>
          <cell r="AY39">
            <v>-0.3574501453810537</v>
          </cell>
          <cell r="AZ39">
            <v>-17.812367683108377</v>
          </cell>
          <cell r="BA39">
            <v>9</v>
          </cell>
          <cell r="BB39">
            <v>0.40077970752601816</v>
          </cell>
          <cell r="BC39">
            <v>-0.40077970752601816</v>
          </cell>
          <cell r="BD39">
            <v>-235.38985376300906</v>
          </cell>
          <cell r="BE39">
            <v>2</v>
          </cell>
          <cell r="BF39">
            <v>136</v>
          </cell>
        </row>
        <row r="40">
          <cell r="A40" t="str">
            <v>Курганская</v>
          </cell>
          <cell r="B40">
            <v>13747</v>
          </cell>
          <cell r="C40">
            <v>895116815.99</v>
          </cell>
          <cell r="D40">
            <v>224291</v>
          </cell>
          <cell r="E40">
            <v>906662318.094</v>
          </cell>
          <cell r="F40">
            <v>728</v>
          </cell>
          <cell r="G40">
            <v>38236138.78</v>
          </cell>
          <cell r="H40">
            <v>18940</v>
          </cell>
          <cell r="I40">
            <v>87179807.66</v>
          </cell>
          <cell r="J40">
            <v>14475</v>
          </cell>
          <cell r="K40">
            <v>933352954.77</v>
          </cell>
          <cell r="L40">
            <v>243231</v>
          </cell>
          <cell r="M40">
            <v>993842125.754</v>
          </cell>
          <cell r="N40">
            <v>4086.0010679313077</v>
          </cell>
          <cell r="O40">
            <v>64480.3422984456</v>
          </cell>
          <cell r="P40">
            <v>0.059511328736879754</v>
          </cell>
          <cell r="Q40">
            <v>0.9391360363819268</v>
          </cell>
          <cell r="R40">
            <v>312326</v>
          </cell>
          <cell r="S40">
            <v>0.7787728207065694</v>
          </cell>
          <cell r="T40">
            <v>-168094517.93941998</v>
          </cell>
          <cell r="U40">
            <v>12942</v>
          </cell>
          <cell r="V40">
            <v>749869749.69</v>
          </cell>
          <cell r="W40">
            <v>762</v>
          </cell>
          <cell r="X40">
            <v>26921508.439999998</v>
          </cell>
          <cell r="Y40">
            <v>28372250.15</v>
          </cell>
          <cell r="Z40">
            <v>18635262.931995016</v>
          </cell>
          <cell r="AA40">
            <v>9736987.218004981</v>
          </cell>
          <cell r="AC40">
            <v>410932737.23</v>
          </cell>
          <cell r="AD40">
            <v>267447</v>
          </cell>
          <cell r="AE40">
            <v>609745635.44</v>
          </cell>
          <cell r="AG40">
            <v>640413885.65</v>
          </cell>
          <cell r="AH40">
            <v>250328</v>
          </cell>
          <cell r="AI40">
            <v>949035380.36</v>
          </cell>
          <cell r="AJ40">
            <v>0.0016176261305102524</v>
          </cell>
          <cell r="AK40">
            <v>3</v>
          </cell>
          <cell r="AL40">
            <v>58</v>
          </cell>
          <cell r="AM40">
            <v>-7287.95981398951</v>
          </cell>
          <cell r="AN40">
            <v>-0.10154844965639426</v>
          </cell>
          <cell r="AO40">
            <v>-10</v>
          </cell>
          <cell r="AP40">
            <v>43</v>
          </cell>
          <cell r="AQ40">
            <v>0.05887807139545665</v>
          </cell>
          <cell r="AR40">
            <v>-0.08154146665656511</v>
          </cell>
          <cell r="AS40">
            <v>-10</v>
          </cell>
          <cell r="AT40">
            <v>22</v>
          </cell>
          <cell r="AU40">
            <v>1.0538878314799214</v>
          </cell>
          <cell r="AV40">
            <v>0.052537101200300196</v>
          </cell>
          <cell r="AW40">
            <v>5</v>
          </cell>
          <cell r="AX40">
            <v>48</v>
          </cell>
          <cell r="AY40">
            <v>0.2196571901063984</v>
          </cell>
          <cell r="AZ40">
            <v>10.945903044024858</v>
          </cell>
          <cell r="BA40">
            <v>68</v>
          </cell>
          <cell r="BB40">
            <v>-0.09054504256918193</v>
          </cell>
          <cell r="BC40">
            <v>0.09054504256918193</v>
          </cell>
          <cell r="BD40">
            <v>10.27252128459096</v>
          </cell>
          <cell r="BE40">
            <v>49</v>
          </cell>
          <cell r="BF40">
            <v>288</v>
          </cell>
        </row>
        <row r="41">
          <cell r="A41" t="str">
            <v>Курская</v>
          </cell>
          <cell r="B41">
            <v>17768</v>
          </cell>
          <cell r="C41">
            <v>840292190.06</v>
          </cell>
          <cell r="D41">
            <v>287171</v>
          </cell>
          <cell r="E41">
            <v>1243537734.22</v>
          </cell>
          <cell r="F41">
            <v>1223</v>
          </cell>
          <cell r="G41">
            <v>55129227.63</v>
          </cell>
          <cell r="H41">
            <v>29174</v>
          </cell>
          <cell r="I41">
            <v>123050561.42</v>
          </cell>
          <cell r="J41">
            <v>18991</v>
          </cell>
          <cell r="K41">
            <v>895421417.6899999</v>
          </cell>
          <cell r="L41">
            <v>316345</v>
          </cell>
          <cell r="M41">
            <v>1366588295.64</v>
          </cell>
          <cell r="N41">
            <v>4319.930125780398</v>
          </cell>
          <cell r="O41">
            <v>47149.777141277445</v>
          </cell>
          <cell r="P41">
            <v>0.06003255938927437</v>
          </cell>
          <cell r="Q41">
            <v>0.655223976779822</v>
          </cell>
          <cell r="R41">
            <v>393629</v>
          </cell>
          <cell r="S41">
            <v>0.8036628398822241</v>
          </cell>
          <cell r="T41">
            <v>156851569.95280015</v>
          </cell>
          <cell r="U41">
            <v>20129.196082596754</v>
          </cell>
          <cell r="V41">
            <v>845409016.3399999</v>
          </cell>
          <cell r="W41">
            <v>2168.3199999999997</v>
          </cell>
          <cell r="X41">
            <v>52286699.580000006</v>
          </cell>
          <cell r="Y41">
            <v>46566408.68000001</v>
          </cell>
          <cell r="Z41">
            <v>20821341.948502168</v>
          </cell>
          <cell r="AA41">
            <v>25745066.73149783</v>
          </cell>
          <cell r="AC41">
            <v>481586638.46000004</v>
          </cell>
          <cell r="AD41">
            <v>331851</v>
          </cell>
          <cell r="AE41">
            <v>837663288.2820001</v>
          </cell>
          <cell r="AG41">
            <v>727715094.77</v>
          </cell>
          <cell r="AH41">
            <v>311552</v>
          </cell>
          <cell r="AI41">
            <v>1308479457.1200001</v>
          </cell>
          <cell r="AJ41">
            <v>0.0021388567829048674</v>
          </cell>
          <cell r="AK41">
            <v>4</v>
          </cell>
          <cell r="AL41">
            <v>60</v>
          </cell>
          <cell r="AM41">
            <v>-24618.52497115766</v>
          </cell>
          <cell r="AN41">
            <v>-0.3430278304841222</v>
          </cell>
          <cell r="AO41">
            <v>-34</v>
          </cell>
          <cell r="AP41">
            <v>2</v>
          </cell>
          <cell r="AQ41">
            <v>0.10772014893702983</v>
          </cell>
          <cell r="AR41">
            <v>-0.03269938911499193</v>
          </cell>
          <cell r="AS41">
            <v>-4</v>
          </cell>
          <cell r="AT41">
            <v>51</v>
          </cell>
          <cell r="AU41">
            <v>0.8905975908606011</v>
          </cell>
          <cell r="AV41">
            <v>-0.1107531394190201</v>
          </cell>
          <cell r="AW41">
            <v>-11</v>
          </cell>
          <cell r="AX41">
            <v>30</v>
          </cell>
          <cell r="AY41">
            <v>-0.14905977041581564</v>
          </cell>
          <cell r="AZ41">
            <v>-7.427909798654008</v>
          </cell>
          <cell r="BA41">
            <v>39</v>
          </cell>
          <cell r="BB41">
            <v>-0.046725789586290235</v>
          </cell>
          <cell r="BC41">
            <v>0.046725789586290235</v>
          </cell>
          <cell r="BD41">
            <v>-11.637105206854885</v>
          </cell>
          <cell r="BE41">
            <v>24</v>
          </cell>
          <cell r="BF41">
            <v>206</v>
          </cell>
        </row>
        <row r="42">
          <cell r="A42" t="str">
            <v>Ленинградская</v>
          </cell>
          <cell r="B42">
            <v>26570</v>
          </cell>
          <cell r="C42">
            <v>1995244973.03</v>
          </cell>
          <cell r="D42">
            <v>504800</v>
          </cell>
          <cell r="E42">
            <v>2755016393.98</v>
          </cell>
          <cell r="F42">
            <v>1622</v>
          </cell>
          <cell r="G42">
            <v>116600789.77</v>
          </cell>
          <cell r="H42">
            <v>34655</v>
          </cell>
          <cell r="I42">
            <v>236336457.16</v>
          </cell>
          <cell r="J42">
            <v>28192</v>
          </cell>
          <cell r="K42">
            <v>2111845762.8</v>
          </cell>
          <cell r="L42">
            <v>539455</v>
          </cell>
          <cell r="M42">
            <v>2991352851.14</v>
          </cell>
          <cell r="N42">
            <v>5545.138799603303</v>
          </cell>
          <cell r="O42">
            <v>74909.39851021566</v>
          </cell>
          <cell r="P42">
            <v>0.05226015144914775</v>
          </cell>
          <cell r="Q42">
            <v>0.7059835024126889</v>
          </cell>
          <cell r="R42">
            <v>627870</v>
          </cell>
          <cell r="S42">
            <v>0.8591826333476675</v>
          </cell>
          <cell r="T42">
            <v>191495932.57780004</v>
          </cell>
          <cell r="U42">
            <v>17199</v>
          </cell>
          <cell r="V42">
            <v>1015787530.0400002</v>
          </cell>
          <cell r="W42">
            <v>1389</v>
          </cell>
          <cell r="X42">
            <v>38983029.92</v>
          </cell>
          <cell r="Y42">
            <v>32793902.47</v>
          </cell>
          <cell r="Z42">
            <v>16682850.99</v>
          </cell>
          <cell r="AA42">
            <v>16111051.479999999</v>
          </cell>
          <cell r="AC42">
            <v>805351271.72</v>
          </cell>
          <cell r="AD42">
            <v>545925</v>
          </cell>
          <cell r="AE42">
            <v>2048020444.966</v>
          </cell>
          <cell r="AG42">
            <v>1425560179.37</v>
          </cell>
          <cell r="AH42">
            <v>536344</v>
          </cell>
          <cell r="AI42">
            <v>2834649086.1679997</v>
          </cell>
          <cell r="AJ42">
            <v>-0.00563355115722175</v>
          </cell>
          <cell r="AK42">
            <v>-10</v>
          </cell>
          <cell r="AL42">
            <v>38</v>
          </cell>
          <cell r="AM42">
            <v>3141.0963977805513</v>
          </cell>
          <cell r="AN42">
            <v>0.04376718279972102</v>
          </cell>
          <cell r="AO42">
            <v>4</v>
          </cell>
          <cell r="AP42">
            <v>62</v>
          </cell>
          <cell r="AQ42">
            <v>0.0807605093319379</v>
          </cell>
          <cell r="AR42">
            <v>-0.059659028720083856</v>
          </cell>
          <cell r="AS42">
            <v>-7</v>
          </cell>
          <cell r="AT42">
            <v>37</v>
          </cell>
          <cell r="AU42">
            <v>0.8412353410522174</v>
          </cell>
          <cell r="AV42">
            <v>-0.16011538922740376</v>
          </cell>
          <cell r="AW42">
            <v>-16</v>
          </cell>
          <cell r="AX42">
            <v>24</v>
          </cell>
          <cell r="AY42">
            <v>-0.08313830855494952</v>
          </cell>
          <cell r="AZ42">
            <v>-4.14292773319143</v>
          </cell>
          <cell r="BA42">
            <v>47</v>
          </cell>
          <cell r="BB42">
            <v>-0.01185144479553052</v>
          </cell>
          <cell r="BC42">
            <v>0.01185144479553052</v>
          </cell>
          <cell r="BD42">
            <v>-29.074277602234744</v>
          </cell>
          <cell r="BE42">
            <v>9</v>
          </cell>
          <cell r="BF42">
            <v>217</v>
          </cell>
        </row>
        <row r="43">
          <cell r="A43" t="str">
            <v>Липецкая</v>
          </cell>
          <cell r="B43">
            <v>19868</v>
          </cell>
          <cell r="C43">
            <v>1640969746.62</v>
          </cell>
          <cell r="D43">
            <v>285942</v>
          </cell>
          <cell r="E43">
            <v>1463970388.35</v>
          </cell>
          <cell r="F43">
            <v>1526</v>
          </cell>
          <cell r="G43">
            <v>119875978.8</v>
          </cell>
          <cell r="H43">
            <v>29459</v>
          </cell>
          <cell r="I43">
            <v>166416886.59</v>
          </cell>
          <cell r="J43">
            <v>21394</v>
          </cell>
          <cell r="K43">
            <v>1760845725.4199998</v>
          </cell>
          <cell r="L43">
            <v>315401</v>
          </cell>
          <cell r="M43">
            <v>1630387274.9399998</v>
          </cell>
          <cell r="N43">
            <v>5169.25207890907</v>
          </cell>
          <cell r="O43">
            <v>82305.58686641113</v>
          </cell>
          <cell r="P43">
            <v>0.06783111023744376</v>
          </cell>
          <cell r="Q43">
            <v>1.0800168478282566</v>
          </cell>
          <cell r="R43">
            <v>445577</v>
          </cell>
          <cell r="S43">
            <v>0.7078484751232671</v>
          </cell>
          <cell r="T43">
            <v>-505447523.7161999</v>
          </cell>
          <cell r="U43">
            <v>21146</v>
          </cell>
          <cell r="V43">
            <v>1529138130.2200003</v>
          </cell>
          <cell r="W43">
            <v>9423.256288840887</v>
          </cell>
          <cell r="X43">
            <v>345155820.7054235</v>
          </cell>
          <cell r="Y43">
            <v>285866113.5787202</v>
          </cell>
          <cell r="Z43">
            <v>159113023.78941882</v>
          </cell>
          <cell r="AA43">
            <v>126753091.78930147</v>
          </cell>
          <cell r="AC43">
            <v>569916618.47</v>
          </cell>
          <cell r="AD43">
            <v>346005</v>
          </cell>
          <cell r="AE43">
            <v>1038654985.4504</v>
          </cell>
          <cell r="AG43">
            <v>1039014235.85</v>
          </cell>
          <cell r="AH43">
            <v>327126</v>
          </cell>
          <cell r="AI43">
            <v>1563440061.56</v>
          </cell>
          <cell r="AJ43">
            <v>0.009937407631074258</v>
          </cell>
          <cell r="AK43">
            <v>17</v>
          </cell>
          <cell r="AL43">
            <v>77</v>
          </cell>
          <cell r="AM43">
            <v>10537.284753976026</v>
          </cell>
          <cell r="AN43">
            <v>0.14682365952405968</v>
          </cell>
          <cell r="AO43">
            <v>15</v>
          </cell>
          <cell r="AP43">
            <v>70</v>
          </cell>
          <cell r="AQ43">
            <v>0.44562831215553234</v>
          </cell>
          <cell r="AR43">
            <v>0.30520877410351055</v>
          </cell>
          <cell r="AS43">
            <v>38</v>
          </cell>
          <cell r="AT43">
            <v>85</v>
          </cell>
          <cell r="AU43">
            <v>0.8282233600884146</v>
          </cell>
          <cell r="AV43">
            <v>-0.1731273701912066</v>
          </cell>
          <cell r="AW43">
            <v>-17</v>
          </cell>
          <cell r="AX43">
            <v>23</v>
          </cell>
          <cell r="AY43">
            <v>0.40261928289383975</v>
          </cell>
          <cell r="AZ43">
            <v>20.06322502840035</v>
          </cell>
          <cell r="BA43">
            <v>76</v>
          </cell>
          <cell r="BB43">
            <v>-0.08844958887877342</v>
          </cell>
          <cell r="BC43">
            <v>0.08844958887877342</v>
          </cell>
          <cell r="BD43">
            <v>9.224794439386708</v>
          </cell>
          <cell r="BE43">
            <v>46</v>
          </cell>
          <cell r="BF43">
            <v>377</v>
          </cell>
        </row>
        <row r="44">
          <cell r="A44" t="str">
            <v>Магаданская</v>
          </cell>
          <cell r="B44">
            <v>1798</v>
          </cell>
          <cell r="C44">
            <v>123438827.23</v>
          </cell>
          <cell r="D44">
            <v>37252</v>
          </cell>
          <cell r="E44">
            <v>147723894.59</v>
          </cell>
          <cell r="F44">
            <v>126</v>
          </cell>
          <cell r="G44">
            <v>7931606.09</v>
          </cell>
          <cell r="H44">
            <v>8230</v>
          </cell>
          <cell r="I44">
            <v>31094003.65</v>
          </cell>
          <cell r="J44">
            <v>1924</v>
          </cell>
          <cell r="K44">
            <v>131370433.32000001</v>
          </cell>
          <cell r="L44">
            <v>45482</v>
          </cell>
          <cell r="M44">
            <v>178817898.24</v>
          </cell>
          <cell r="N44">
            <v>3931.6190633657275</v>
          </cell>
          <cell r="O44">
            <v>68279.850997921</v>
          </cell>
          <cell r="P44">
            <v>0.04230244932061035</v>
          </cell>
          <cell r="Q44">
            <v>0.7346604261262567</v>
          </cell>
          <cell r="R44">
            <v>73966</v>
          </cell>
          <cell r="S44">
            <v>0.6149041451477706</v>
          </cell>
          <cell r="T44">
            <v>6319348.3248</v>
          </cell>
          <cell r="U44">
            <v>1997</v>
          </cell>
          <cell r="V44">
            <v>123637026.54000002</v>
          </cell>
          <cell r="W44">
            <v>77</v>
          </cell>
          <cell r="X44">
            <v>3503018.61</v>
          </cell>
          <cell r="Y44">
            <v>5840138.82</v>
          </cell>
          <cell r="Z44">
            <v>3247483.3200000003</v>
          </cell>
          <cell r="AA44">
            <v>2592655.5000000005</v>
          </cell>
          <cell r="AC44">
            <v>50544640.06</v>
          </cell>
          <cell r="AD44">
            <v>47273</v>
          </cell>
          <cell r="AE44">
            <v>159812586.03</v>
          </cell>
          <cell r="AG44">
            <v>95911757.94999999</v>
          </cell>
          <cell r="AH44">
            <v>44743</v>
          </cell>
          <cell r="AI44">
            <v>178666674.48</v>
          </cell>
          <cell r="AJ44">
            <v>-0.015591253285759152</v>
          </cell>
          <cell r="AK44">
            <v>-27</v>
          </cell>
          <cell r="AL44">
            <v>12</v>
          </cell>
          <cell r="AM44">
            <v>-3488.4511145141005</v>
          </cell>
          <cell r="AN44">
            <v>-0.04860712893902593</v>
          </cell>
          <cell r="AO44">
            <v>-5</v>
          </cell>
          <cell r="AP44">
            <v>53</v>
          </cell>
          <cell r="AQ44">
            <v>0.0385578367551327</v>
          </cell>
          <cell r="AR44">
            <v>-0.10186170129688907</v>
          </cell>
          <cell r="AS44">
            <v>-13</v>
          </cell>
          <cell r="AT44">
            <v>8</v>
          </cell>
          <cell r="AU44">
            <v>1.6671732212122048</v>
          </cell>
          <cell r="AV44">
            <v>0.6658224909325836</v>
          </cell>
          <cell r="AW44">
            <v>67</v>
          </cell>
          <cell r="AX44">
            <v>84</v>
          </cell>
          <cell r="AY44">
            <v>-0.045895550485380965</v>
          </cell>
          <cell r="AZ44">
            <v>-2.287055777786236</v>
          </cell>
          <cell r="BA44">
            <v>49</v>
          </cell>
          <cell r="BB44">
            <v>-0.03788631988661604</v>
          </cell>
          <cell r="BC44">
            <v>0.03788631988661604</v>
          </cell>
          <cell r="BD44">
            <v>-16.056840056691982</v>
          </cell>
          <cell r="BE44">
            <v>17</v>
          </cell>
          <cell r="BF44">
            <v>223</v>
          </cell>
        </row>
        <row r="45">
          <cell r="A45" t="str">
            <v>Марий Эл</v>
          </cell>
          <cell r="B45">
            <v>8445</v>
          </cell>
          <cell r="C45">
            <v>504293847.11</v>
          </cell>
          <cell r="D45">
            <v>134215</v>
          </cell>
          <cell r="E45">
            <v>639656213.2</v>
          </cell>
          <cell r="F45">
            <v>690</v>
          </cell>
          <cell r="G45">
            <v>38554391.17</v>
          </cell>
          <cell r="H45">
            <v>13636</v>
          </cell>
          <cell r="I45">
            <v>72832559.49</v>
          </cell>
          <cell r="J45">
            <v>9135</v>
          </cell>
          <cell r="K45">
            <v>542848238.28</v>
          </cell>
          <cell r="L45">
            <v>147851</v>
          </cell>
          <cell r="M45">
            <v>712488772.69</v>
          </cell>
          <cell r="N45">
            <v>4818.964854414242</v>
          </cell>
          <cell r="O45">
            <v>59425.09450246305</v>
          </cell>
          <cell r="P45">
            <v>0.061785175615991776</v>
          </cell>
          <cell r="Q45">
            <v>0.7619042700567441</v>
          </cell>
          <cell r="R45">
            <v>190248</v>
          </cell>
          <cell r="S45">
            <v>0.7771487742315294</v>
          </cell>
          <cell r="T45">
            <v>5768116.6913000345</v>
          </cell>
          <cell r="U45">
            <v>9616</v>
          </cell>
          <cell r="V45">
            <v>472049294.37</v>
          </cell>
          <cell r="W45">
            <v>2607</v>
          </cell>
          <cell r="X45">
            <v>56846162.42000003</v>
          </cell>
          <cell r="Y45">
            <v>87909055.4</v>
          </cell>
          <cell r="Z45">
            <v>52713982.025491305</v>
          </cell>
          <cell r="AA45">
            <v>35195074.374508694</v>
          </cell>
          <cell r="AC45">
            <v>246375630.05</v>
          </cell>
          <cell r="AD45">
            <v>157724</v>
          </cell>
          <cell r="AE45">
            <v>429637304.001</v>
          </cell>
          <cell r="AG45">
            <v>409378051.98999995</v>
          </cell>
          <cell r="AH45">
            <v>152370</v>
          </cell>
          <cell r="AI45">
            <v>684505146.8000001</v>
          </cell>
          <cell r="AJ45">
            <v>0.0038914730096222747</v>
          </cell>
          <cell r="AK45">
            <v>7</v>
          </cell>
          <cell r="AL45">
            <v>66</v>
          </cell>
          <cell r="AM45">
            <v>-12343.207609972058</v>
          </cell>
          <cell r="AN45">
            <v>-0.171986897371972</v>
          </cell>
          <cell r="AO45">
            <v>-17</v>
          </cell>
          <cell r="AP45">
            <v>31</v>
          </cell>
          <cell r="AQ45">
            <v>0.2711106489184692</v>
          </cell>
          <cell r="AR45">
            <v>0.13069111086644744</v>
          </cell>
          <cell r="AS45">
            <v>16</v>
          </cell>
          <cell r="AT45">
            <v>79</v>
          </cell>
          <cell r="AU45">
            <v>1.5464378184493102</v>
          </cell>
          <cell r="AV45">
            <v>0.545087088169689</v>
          </cell>
          <cell r="AW45">
            <v>55</v>
          </cell>
          <cell r="AX45">
            <v>81</v>
          </cell>
          <cell r="AY45">
            <v>-0.010513934991241314</v>
          </cell>
          <cell r="AZ45">
            <v>-0.5239278212088696</v>
          </cell>
          <cell r="BA45">
            <v>53</v>
          </cell>
          <cell r="BB45">
            <v>-0.0625966878851665</v>
          </cell>
          <cell r="BC45">
            <v>0.0625966878851665</v>
          </cell>
          <cell r="BD45">
            <v>-3.7016560574167565</v>
          </cell>
          <cell r="BE45">
            <v>32</v>
          </cell>
          <cell r="BF45">
            <v>342</v>
          </cell>
        </row>
        <row r="46">
          <cell r="A46" t="str">
            <v>Мордовия</v>
          </cell>
          <cell r="B46">
            <v>10336</v>
          </cell>
          <cell r="C46">
            <v>773729307.37</v>
          </cell>
          <cell r="D46">
            <v>156770</v>
          </cell>
          <cell r="E46">
            <v>825750552.17</v>
          </cell>
          <cell r="F46">
            <v>986</v>
          </cell>
          <cell r="G46">
            <v>66031185.24</v>
          </cell>
          <cell r="H46">
            <v>19142</v>
          </cell>
          <cell r="I46">
            <v>118435848.24</v>
          </cell>
          <cell r="J46">
            <v>11322</v>
          </cell>
          <cell r="K46">
            <v>839760492.61</v>
          </cell>
          <cell r="L46">
            <v>175912</v>
          </cell>
          <cell r="M46">
            <v>944186400.41</v>
          </cell>
          <cell r="N46">
            <v>5367.379146448224</v>
          </cell>
          <cell r="O46">
            <v>74170.6847385621</v>
          </cell>
          <cell r="P46">
            <v>0.0643617263177043</v>
          </cell>
          <cell r="Q46">
            <v>0.8894011735874882</v>
          </cell>
          <cell r="R46">
            <v>250824</v>
          </cell>
          <cell r="S46">
            <v>0.7013363952412848</v>
          </cell>
          <cell r="T46">
            <v>-112736964.29430008</v>
          </cell>
          <cell r="U46">
            <v>10190</v>
          </cell>
          <cell r="V46">
            <v>698298565.6299998</v>
          </cell>
          <cell r="W46">
            <v>1828.7017517313175</v>
          </cell>
          <cell r="X46">
            <v>53859288.141861916</v>
          </cell>
          <cell r="Y46">
            <v>35801091.55576243</v>
          </cell>
          <cell r="Z46">
            <v>19393468.61839863</v>
          </cell>
          <cell r="AA46">
            <v>16407621.537363809</v>
          </cell>
          <cell r="AC46">
            <v>366621623.19</v>
          </cell>
          <cell r="AD46">
            <v>192236</v>
          </cell>
          <cell r="AE46">
            <v>519698188.43</v>
          </cell>
          <cell r="AG46">
            <v>696521249.6700001</v>
          </cell>
          <cell r="AH46">
            <v>178686</v>
          </cell>
          <cell r="AI46">
            <v>879661673.86</v>
          </cell>
          <cell r="AJ46">
            <v>0.0064680237113348</v>
          </cell>
          <cell r="AK46">
            <v>11</v>
          </cell>
          <cell r="AL46">
            <v>71</v>
          </cell>
          <cell r="AM46">
            <v>2402.382626126986</v>
          </cell>
          <cell r="AN46">
            <v>0.033474146042403466</v>
          </cell>
          <cell r="AO46">
            <v>3</v>
          </cell>
          <cell r="AP46">
            <v>60</v>
          </cell>
          <cell r="AQ46">
            <v>0.17946042705901055</v>
          </cell>
          <cell r="AR46">
            <v>0.039040889006988794</v>
          </cell>
          <cell r="AS46">
            <v>5</v>
          </cell>
          <cell r="AT46">
            <v>67</v>
          </cell>
          <cell r="AU46">
            <v>0.6647152755057707</v>
          </cell>
          <cell r="AV46">
            <v>-0.3366354547738505</v>
          </cell>
          <cell r="AW46">
            <v>-34</v>
          </cell>
          <cell r="AX46">
            <v>14</v>
          </cell>
          <cell r="AY46">
            <v>0.1550664592045301</v>
          </cell>
          <cell r="AZ46">
            <v>7.727233636244082</v>
          </cell>
          <cell r="BA46">
            <v>65</v>
          </cell>
          <cell r="BB46">
            <v>-0.08491645685511559</v>
          </cell>
          <cell r="BC46">
            <v>0.08491645685511559</v>
          </cell>
          <cell r="BD46">
            <v>7.458228427557791</v>
          </cell>
          <cell r="BE46">
            <v>44</v>
          </cell>
          <cell r="BF46">
            <v>321</v>
          </cell>
        </row>
        <row r="47">
          <cell r="A47" t="str">
            <v>Москва</v>
          </cell>
          <cell r="B47">
            <v>156279</v>
          </cell>
          <cell r="C47">
            <v>9790783280.5</v>
          </cell>
          <cell r="D47">
            <v>2931603</v>
          </cell>
          <cell r="E47">
            <v>23957113696.3308</v>
          </cell>
          <cell r="F47">
            <v>56282</v>
          </cell>
          <cell r="G47">
            <v>3562659749.86</v>
          </cell>
          <cell r="H47">
            <v>572132</v>
          </cell>
          <cell r="I47">
            <v>6887543711.186</v>
          </cell>
          <cell r="J47">
            <v>212561</v>
          </cell>
          <cell r="K47">
            <v>13353443030.36</v>
          </cell>
          <cell r="L47">
            <v>3503735</v>
          </cell>
          <cell r="M47">
            <v>30844657407.5168</v>
          </cell>
          <cell r="N47">
            <v>8803.364811413192</v>
          </cell>
          <cell r="O47">
            <v>62821.69838474603</v>
          </cell>
          <cell r="P47">
            <v>0.060666973957790755</v>
          </cell>
          <cell r="Q47">
            <v>0.43292563940443657</v>
          </cell>
          <cell r="R47">
            <v>4312189</v>
          </cell>
          <cell r="S47">
            <v>0.8125188854199109</v>
          </cell>
          <cell r="T47">
            <v>10396943173.427937</v>
          </cell>
          <cell r="U47">
            <v>339169.81841664144</v>
          </cell>
          <cell r="V47">
            <v>21778244249.46884</v>
          </cell>
          <cell r="W47">
            <v>31766</v>
          </cell>
          <cell r="X47">
            <v>1253140859.7392821</v>
          </cell>
          <cell r="Y47">
            <v>861865360.5352242</v>
          </cell>
          <cell r="Z47">
            <v>509682213.33364964</v>
          </cell>
          <cell r="AA47">
            <v>352183148.9115746</v>
          </cell>
          <cell r="AC47">
            <v>7839188055.039999</v>
          </cell>
          <cell r="AD47">
            <v>3746175</v>
          </cell>
          <cell r="AE47">
            <v>20893752238.038</v>
          </cell>
          <cell r="AG47">
            <v>11227680133.7</v>
          </cell>
          <cell r="AH47">
            <v>3530990</v>
          </cell>
          <cell r="AI47">
            <v>29487042213.800003</v>
          </cell>
          <cell r="AJ47">
            <v>0.002773271351421254</v>
          </cell>
          <cell r="AK47">
            <v>5</v>
          </cell>
          <cell r="AL47">
            <v>63</v>
          </cell>
          <cell r="AM47">
            <v>-8946.603727689078</v>
          </cell>
          <cell r="AN47">
            <v>-0.12465954278356717</v>
          </cell>
          <cell r="AO47">
            <v>-12</v>
          </cell>
          <cell r="AP47">
            <v>40</v>
          </cell>
          <cell r="AQ47">
            <v>0.09365809772902067</v>
          </cell>
          <cell r="AR47">
            <v>-0.046761440323001086</v>
          </cell>
          <cell r="AS47">
            <v>-6</v>
          </cell>
          <cell r="AT47">
            <v>41</v>
          </cell>
          <cell r="AU47">
            <v>0.6877641518404696</v>
          </cell>
          <cell r="AV47">
            <v>-0.3135865784391516</v>
          </cell>
          <cell r="AW47">
            <v>-31</v>
          </cell>
          <cell r="AX47">
            <v>16</v>
          </cell>
          <cell r="AY47">
            <v>-0.43775890986436816</v>
          </cell>
          <cell r="AZ47">
            <v>-21.814294272417786</v>
          </cell>
          <cell r="BA47">
            <v>4</v>
          </cell>
          <cell r="BB47">
            <v>-0.06471667767789813</v>
          </cell>
          <cell r="BC47">
            <v>0.06471667767789813</v>
          </cell>
          <cell r="BD47">
            <v>-2.6416611610509397</v>
          </cell>
          <cell r="BE47">
            <v>34</v>
          </cell>
          <cell r="BF47">
            <v>198</v>
          </cell>
        </row>
        <row r="48">
          <cell r="A48" t="str">
            <v>Московская</v>
          </cell>
          <cell r="B48">
            <v>136964</v>
          </cell>
          <cell r="C48">
            <v>9154987263.2</v>
          </cell>
          <cell r="D48">
            <v>2366512</v>
          </cell>
          <cell r="E48">
            <v>16211908037.1688</v>
          </cell>
          <cell r="F48">
            <v>17477</v>
          </cell>
          <cell r="G48">
            <v>1059365811.2</v>
          </cell>
          <cell r="H48">
            <v>201983</v>
          </cell>
          <cell r="I48">
            <v>1918304443.9436</v>
          </cell>
          <cell r="J48">
            <v>154441</v>
          </cell>
          <cell r="K48">
            <v>10214353074.400002</v>
          </cell>
          <cell r="L48">
            <v>2568495</v>
          </cell>
          <cell r="M48">
            <v>18130212481.1124</v>
          </cell>
          <cell r="N48">
            <v>7058.690977055591</v>
          </cell>
          <cell r="O48">
            <v>66137.57405352207</v>
          </cell>
          <cell r="P48">
            <v>0.060128986040463385</v>
          </cell>
          <cell r="Q48">
            <v>0.5633884922772449</v>
          </cell>
          <cell r="R48">
            <v>2890350</v>
          </cell>
          <cell r="S48">
            <v>0.8886449737921013</v>
          </cell>
          <cell r="T48">
            <v>3745910536.056547</v>
          </cell>
          <cell r="U48">
            <v>110040</v>
          </cell>
          <cell r="V48">
            <v>6524941479.992912</v>
          </cell>
          <cell r="W48">
            <v>6988</v>
          </cell>
          <cell r="X48">
            <v>282414141.36999995</v>
          </cell>
          <cell r="Y48">
            <v>242162064.45000002</v>
          </cell>
          <cell r="Z48">
            <v>126635776.9238416</v>
          </cell>
          <cell r="AA48">
            <v>115526286.56615838</v>
          </cell>
          <cell r="AC48">
            <v>4571576052.26</v>
          </cell>
          <cell r="AD48">
            <v>2614723</v>
          </cell>
          <cell r="AE48">
            <v>11059129016.102001</v>
          </cell>
          <cell r="AG48">
            <v>7710620360.49</v>
          </cell>
          <cell r="AH48">
            <v>2543020</v>
          </cell>
          <cell r="AI48">
            <v>16984373751.1516</v>
          </cell>
          <cell r="AJ48">
            <v>0.0022352834340938835</v>
          </cell>
          <cell r="AK48">
            <v>4</v>
          </cell>
          <cell r="AL48">
            <v>60</v>
          </cell>
          <cell r="AM48">
            <v>-5630.728058913039</v>
          </cell>
          <cell r="AN48">
            <v>-0.07845703316335552</v>
          </cell>
          <cell r="AO48">
            <v>-8</v>
          </cell>
          <cell r="AP48">
            <v>47</v>
          </cell>
          <cell r="AQ48">
            <v>0.06350418029807343</v>
          </cell>
          <cell r="AR48">
            <v>-0.07691535775394832</v>
          </cell>
          <cell r="AS48">
            <v>-10</v>
          </cell>
          <cell r="AT48">
            <v>22</v>
          </cell>
          <cell r="AU48">
            <v>0.8574714540683557</v>
          </cell>
          <cell r="AV48">
            <v>-0.1438792762112655</v>
          </cell>
          <cell r="AW48">
            <v>-14</v>
          </cell>
          <cell r="AX48">
            <v>26</v>
          </cell>
          <cell r="AY48">
            <v>-0.2683266334061756</v>
          </cell>
          <cell r="AZ48">
            <v>-13.371186765937079</v>
          </cell>
          <cell r="BA48">
            <v>18</v>
          </cell>
          <cell r="BB48">
            <v>-0.01767988425542591</v>
          </cell>
          <cell r="BC48">
            <v>0.01767988425542591</v>
          </cell>
          <cell r="BD48">
            <v>-26.160057872287048</v>
          </cell>
          <cell r="BE48">
            <v>11</v>
          </cell>
          <cell r="BF48">
            <v>184</v>
          </cell>
        </row>
        <row r="49">
          <cell r="A49" t="str">
            <v>Мурманская</v>
          </cell>
          <cell r="B49">
            <v>9817</v>
          </cell>
          <cell r="C49">
            <v>970842509.84</v>
          </cell>
          <cell r="D49">
            <v>143205</v>
          </cell>
          <cell r="E49">
            <v>1120466102.73</v>
          </cell>
          <cell r="F49">
            <v>946</v>
          </cell>
          <cell r="G49">
            <v>87809016.87</v>
          </cell>
          <cell r="H49">
            <v>14148</v>
          </cell>
          <cell r="I49">
            <v>122551863.65</v>
          </cell>
          <cell r="J49">
            <v>10763</v>
          </cell>
          <cell r="K49">
            <v>1058651526.71</v>
          </cell>
          <cell r="L49">
            <v>157353</v>
          </cell>
          <cell r="M49">
            <v>1243017966.38</v>
          </cell>
          <cell r="N49">
            <v>7899.550478097019</v>
          </cell>
          <cell r="O49">
            <v>98360.26449038372</v>
          </cell>
          <cell r="P49">
            <v>0.06840034826155206</v>
          </cell>
          <cell r="Q49">
            <v>0.8516783790286441</v>
          </cell>
          <cell r="R49">
            <v>254846</v>
          </cell>
          <cell r="S49">
            <v>0.6174434756676581</v>
          </cell>
          <cell r="T49">
            <v>-101527692.59739995</v>
          </cell>
          <cell r="U49">
            <v>10516.927622879402</v>
          </cell>
          <cell r="V49">
            <v>823512970.6400001</v>
          </cell>
          <cell r="W49">
            <v>3373</v>
          </cell>
          <cell r="X49">
            <v>188678089.15766978</v>
          </cell>
          <cell r="Y49">
            <v>110356588.61063126</v>
          </cell>
          <cell r="Z49">
            <v>54418953.51484868</v>
          </cell>
          <cell r="AA49">
            <v>55937635.09578257</v>
          </cell>
          <cell r="AC49">
            <v>474862636.25</v>
          </cell>
          <cell r="AD49">
            <v>175712</v>
          </cell>
          <cell r="AE49">
            <v>675935887.72</v>
          </cell>
          <cell r="AG49">
            <v>745574391.04</v>
          </cell>
          <cell r="AH49">
            <v>161779</v>
          </cell>
          <cell r="AI49">
            <v>1131122738.61</v>
          </cell>
          <cell r="AJ49">
            <v>0.010506645655182556</v>
          </cell>
          <cell r="AK49">
            <v>18</v>
          </cell>
          <cell r="AL49">
            <v>79</v>
          </cell>
          <cell r="AM49">
            <v>26591.962377948614</v>
          </cell>
          <cell r="AN49">
            <v>0.3705251705173208</v>
          </cell>
          <cell r="AO49">
            <v>37</v>
          </cell>
          <cell r="AP49">
            <v>78</v>
          </cell>
          <cell r="AQ49">
            <v>0.3207210433455959</v>
          </cell>
          <cell r="AR49">
            <v>0.18030150529357417</v>
          </cell>
          <cell r="AS49">
            <v>23</v>
          </cell>
          <cell r="AT49">
            <v>81</v>
          </cell>
          <cell r="AU49">
            <v>0.5848935035504373</v>
          </cell>
          <cell r="AV49">
            <v>-0.41645722672918384</v>
          </cell>
          <cell r="AW49">
            <v>-42</v>
          </cell>
          <cell r="AX49">
            <v>9</v>
          </cell>
          <cell r="AY49">
            <v>0.10607581692031687</v>
          </cell>
          <cell r="AZ49">
            <v>5.28594400558026</v>
          </cell>
          <cell r="BA49">
            <v>63</v>
          </cell>
          <cell r="BB49">
            <v>-0.10448347295574577</v>
          </cell>
          <cell r="BC49">
            <v>0.10448347295574577</v>
          </cell>
          <cell r="BD49">
            <v>17.24173647787288</v>
          </cell>
          <cell r="BE49">
            <v>60</v>
          </cell>
          <cell r="BF49">
            <v>370</v>
          </cell>
        </row>
        <row r="50">
          <cell r="A50" t="str">
            <v>Ненецкий</v>
          </cell>
          <cell r="B50">
            <v>416</v>
          </cell>
          <cell r="C50">
            <v>19884020.79</v>
          </cell>
          <cell r="D50">
            <v>8824</v>
          </cell>
          <cell r="E50">
            <v>42413630.85</v>
          </cell>
          <cell r="F50">
            <v>27</v>
          </cell>
          <cell r="G50">
            <v>1728264.09</v>
          </cell>
          <cell r="H50">
            <v>1248</v>
          </cell>
          <cell r="I50">
            <v>5970534.36</v>
          </cell>
          <cell r="J50">
            <v>443</v>
          </cell>
          <cell r="K50">
            <v>21612284.88</v>
          </cell>
          <cell r="L50">
            <v>10072</v>
          </cell>
          <cell r="M50">
            <v>48384165.21</v>
          </cell>
          <cell r="N50">
            <v>4803.828952541699</v>
          </cell>
          <cell r="O50">
            <v>48786.196117381485</v>
          </cell>
          <cell r="P50">
            <v>0.04398332009531374</v>
          </cell>
          <cell r="Q50">
            <v>0.44668094998016394</v>
          </cell>
          <cell r="R50">
            <v>14241</v>
          </cell>
          <cell r="S50">
            <v>0.7072537040938136</v>
          </cell>
          <cell r="T50">
            <v>15643522.3317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C50">
            <v>11478920.540000001</v>
          </cell>
          <cell r="AD50">
            <v>10790</v>
          </cell>
          <cell r="AE50">
            <v>31147244.060000002</v>
          </cell>
          <cell r="AG50">
            <v>21183536.22</v>
          </cell>
          <cell r="AH50">
            <v>10259</v>
          </cell>
          <cell r="AI50">
            <v>45986181.01</v>
          </cell>
          <cell r="AJ50">
            <v>-0.013910382511055759</v>
          </cell>
          <cell r="AK50">
            <v>-24</v>
          </cell>
          <cell r="AL50">
            <v>13</v>
          </cell>
          <cell r="AM50">
            <v>-22982.105995053622</v>
          </cell>
          <cell r="AN50">
            <v>-0.3202264135920191</v>
          </cell>
          <cell r="AO50">
            <v>-32</v>
          </cell>
          <cell r="AP50">
            <v>5</v>
          </cell>
          <cell r="AQ50">
            <v>0</v>
          </cell>
          <cell r="AR50">
            <v>-0.14041953805202176</v>
          </cell>
          <cell r="AS50">
            <v>-18</v>
          </cell>
          <cell r="AT50">
            <v>4</v>
          </cell>
          <cell r="AU50">
            <v>0</v>
          </cell>
          <cell r="AV50">
            <v>-1.0013507302796212</v>
          </cell>
          <cell r="AW50">
            <v>-100</v>
          </cell>
          <cell r="AX50">
            <v>4</v>
          </cell>
          <cell r="AY50">
            <v>-0.4198948701556312</v>
          </cell>
          <cell r="AZ50">
            <v>-20.92409784164432</v>
          </cell>
          <cell r="BA50">
            <v>6</v>
          </cell>
          <cell r="BB50">
            <v>-0.06654309545875811</v>
          </cell>
          <cell r="BC50">
            <v>0.06654309545875811</v>
          </cell>
          <cell r="BD50">
            <v>-1.7284522706209475</v>
          </cell>
          <cell r="BE50">
            <v>35</v>
          </cell>
          <cell r="BF50">
            <v>67</v>
          </cell>
        </row>
        <row r="51">
          <cell r="A51" t="str">
            <v>Нижегородская</v>
          </cell>
          <cell r="B51">
            <v>52936</v>
          </cell>
          <cell r="C51">
            <v>4875314217</v>
          </cell>
          <cell r="D51">
            <v>769153</v>
          </cell>
          <cell r="E51">
            <v>4817928548.53</v>
          </cell>
          <cell r="F51">
            <v>5055</v>
          </cell>
          <cell r="G51">
            <v>365614514.89</v>
          </cell>
          <cell r="H51">
            <v>82858</v>
          </cell>
          <cell r="I51">
            <v>600336148.89</v>
          </cell>
          <cell r="J51">
            <v>57991</v>
          </cell>
          <cell r="K51">
            <v>5240928731.89</v>
          </cell>
          <cell r="L51">
            <v>852011</v>
          </cell>
          <cell r="M51">
            <v>5418264697.42</v>
          </cell>
          <cell r="N51">
            <v>6359.383502583887</v>
          </cell>
          <cell r="O51">
            <v>90374.86389077616</v>
          </cell>
          <cell r="P51">
            <v>0.06806367523423994</v>
          </cell>
          <cell r="Q51">
            <v>0.9672707083479253</v>
          </cell>
          <cell r="R51">
            <v>1166504</v>
          </cell>
          <cell r="S51">
            <v>0.7303969810647885</v>
          </cell>
          <cell r="T51">
            <v>-1068864914.8766003</v>
          </cell>
          <cell r="U51">
            <v>66859</v>
          </cell>
          <cell r="V51">
            <v>5452572521.99</v>
          </cell>
          <cell r="W51">
            <v>13894</v>
          </cell>
          <cell r="X51">
            <v>575732201.558332</v>
          </cell>
          <cell r="Y51">
            <v>516979502.90166795</v>
          </cell>
          <cell r="Z51">
            <v>361646506.9249258</v>
          </cell>
          <cell r="AA51">
            <v>155332995.8667422</v>
          </cell>
          <cell r="AC51">
            <v>1777951415.6200001</v>
          </cell>
          <cell r="AD51">
            <v>914971</v>
          </cell>
          <cell r="AE51">
            <v>3448734649.2503</v>
          </cell>
          <cell r="AG51">
            <v>3247593018.83</v>
          </cell>
          <cell r="AH51">
            <v>858319</v>
          </cell>
          <cell r="AI51">
            <v>5140232526.033999</v>
          </cell>
          <cell r="AJ51">
            <v>0.010169972627870436</v>
          </cell>
          <cell r="AK51">
            <v>18</v>
          </cell>
          <cell r="AL51">
            <v>79</v>
          </cell>
          <cell r="AM51">
            <v>18606.561778341056</v>
          </cell>
          <cell r="AN51">
            <v>0.2592587706643982</v>
          </cell>
          <cell r="AO51">
            <v>26</v>
          </cell>
          <cell r="AP51">
            <v>74</v>
          </cell>
          <cell r="AQ51">
            <v>0.20781046680327256</v>
          </cell>
          <cell r="AR51">
            <v>0.0673909287512508</v>
          </cell>
          <cell r="AS51">
            <v>8</v>
          </cell>
          <cell r="AT51">
            <v>70</v>
          </cell>
          <cell r="AU51">
            <v>0.8979513417911342</v>
          </cell>
          <cell r="AV51">
            <v>-0.10339938848848695</v>
          </cell>
          <cell r="AW51">
            <v>-10</v>
          </cell>
          <cell r="AX51">
            <v>31</v>
          </cell>
          <cell r="AY51">
            <v>0.2561957251271756</v>
          </cell>
          <cell r="AZ51">
            <v>12.766682329758257</v>
          </cell>
          <cell r="BA51">
            <v>71</v>
          </cell>
          <cell r="BB51">
            <v>-0.0688109240620741</v>
          </cell>
          <cell r="BC51">
            <v>0.0688109240620741</v>
          </cell>
          <cell r="BD51">
            <v>-0.5945379689629506</v>
          </cell>
          <cell r="BE51">
            <v>37</v>
          </cell>
          <cell r="BF51">
            <v>362</v>
          </cell>
        </row>
        <row r="52">
          <cell r="A52" t="str">
            <v>Новгородская</v>
          </cell>
          <cell r="B52">
            <v>7877</v>
          </cell>
          <cell r="C52">
            <v>405523261.07</v>
          </cell>
          <cell r="D52">
            <v>161935</v>
          </cell>
          <cell r="E52">
            <v>731559197</v>
          </cell>
          <cell r="F52">
            <v>771</v>
          </cell>
          <cell r="G52">
            <v>42821292.91</v>
          </cell>
          <cell r="H52">
            <v>17189</v>
          </cell>
          <cell r="I52">
            <v>101994375.11</v>
          </cell>
          <cell r="J52">
            <v>8648</v>
          </cell>
          <cell r="K52">
            <v>448344553.98</v>
          </cell>
          <cell r="L52">
            <v>179124</v>
          </cell>
          <cell r="M52">
            <v>833553572.11</v>
          </cell>
          <cell r="N52">
            <v>4653.500212757643</v>
          </cell>
          <cell r="O52">
            <v>51843.72733348751</v>
          </cell>
          <cell r="P52">
            <v>0.048279404211607604</v>
          </cell>
          <cell r="Q52">
            <v>0.5378713126321222</v>
          </cell>
          <cell r="R52">
            <v>231861</v>
          </cell>
          <cell r="S52">
            <v>0.7725490703481828</v>
          </cell>
          <cell r="T52">
            <v>193491696.54470003</v>
          </cell>
          <cell r="U52">
            <v>8753</v>
          </cell>
          <cell r="V52">
            <v>421646939.0100001</v>
          </cell>
          <cell r="W52">
            <v>419</v>
          </cell>
          <cell r="X52">
            <v>12266059.040000001</v>
          </cell>
          <cell r="Y52">
            <v>7398976.18</v>
          </cell>
          <cell r="Z52">
            <v>4229664.2</v>
          </cell>
          <cell r="AA52">
            <v>3169311.98</v>
          </cell>
          <cell r="AC52">
            <v>202045942.64000002</v>
          </cell>
          <cell r="AD52">
            <v>203617</v>
          </cell>
          <cell r="AE52">
            <v>542562207.75</v>
          </cell>
          <cell r="AG52">
            <v>382627622.2</v>
          </cell>
          <cell r="AH52">
            <v>192370</v>
          </cell>
          <cell r="AI52">
            <v>829588494.72</v>
          </cell>
          <cell r="AJ52">
            <v>-0.009614298394761897</v>
          </cell>
          <cell r="AK52">
            <v>-17</v>
          </cell>
          <cell r="AL52">
            <v>20</v>
          </cell>
          <cell r="AM52">
            <v>-19924.574778947594</v>
          </cell>
          <cell r="AN52">
            <v>-0.277623605303257</v>
          </cell>
          <cell r="AO52">
            <v>-28</v>
          </cell>
          <cell r="AP52">
            <v>10</v>
          </cell>
          <cell r="AQ52">
            <v>0.047869301953615905</v>
          </cell>
          <cell r="AR52">
            <v>-0.09255023609840585</v>
          </cell>
          <cell r="AS52">
            <v>-12</v>
          </cell>
          <cell r="AT52">
            <v>13</v>
          </cell>
          <cell r="AU52">
            <v>0.6032072857200269</v>
          </cell>
          <cell r="AV52">
            <v>-0.3981434445595943</v>
          </cell>
          <cell r="AW52">
            <v>-40</v>
          </cell>
          <cell r="AX52">
            <v>11</v>
          </cell>
          <cell r="AY52">
            <v>-0.3014658277504907</v>
          </cell>
          <cell r="AZ52">
            <v>-15.02257094359257</v>
          </cell>
          <cell r="BA52">
            <v>16</v>
          </cell>
          <cell r="BB52">
            <v>-0.1202895632486482</v>
          </cell>
          <cell r="BC52">
            <v>0.1202895632486482</v>
          </cell>
          <cell r="BD52">
            <v>25.144781624324096</v>
          </cell>
          <cell r="BE52">
            <v>70</v>
          </cell>
          <cell r="BF52">
            <v>140</v>
          </cell>
        </row>
        <row r="53">
          <cell r="A53" t="str">
            <v>Новосибирская</v>
          </cell>
          <cell r="B53">
            <v>41429</v>
          </cell>
          <cell r="C53">
            <v>2608930247.98</v>
          </cell>
          <cell r="D53">
            <v>743178</v>
          </cell>
          <cell r="E53">
            <v>3969494440.309</v>
          </cell>
          <cell r="F53">
            <v>3399</v>
          </cell>
          <cell r="G53">
            <v>204317643.23</v>
          </cell>
          <cell r="H53">
            <v>57666</v>
          </cell>
          <cell r="I53">
            <v>400321584.48</v>
          </cell>
          <cell r="J53">
            <v>44828</v>
          </cell>
          <cell r="K53">
            <v>2813247891.21</v>
          </cell>
          <cell r="L53">
            <v>800844</v>
          </cell>
          <cell r="M53">
            <v>4369816024.789</v>
          </cell>
          <cell r="N53">
            <v>5456.513409339396</v>
          </cell>
          <cell r="O53">
            <v>62756.489051708755</v>
          </cell>
          <cell r="P53">
            <v>0.0559759453776266</v>
          </cell>
          <cell r="Q53">
            <v>0.6437909228331506</v>
          </cell>
          <cell r="R53">
            <v>1027138</v>
          </cell>
          <cell r="S53">
            <v>0.7796849108883129</v>
          </cell>
          <cell r="T53">
            <v>551510447.8775296</v>
          </cell>
          <cell r="U53">
            <v>55971</v>
          </cell>
          <cell r="V53">
            <v>3316279761.5445886</v>
          </cell>
          <cell r="W53">
            <v>4637</v>
          </cell>
          <cell r="X53">
            <v>168356896.83952788</v>
          </cell>
          <cell r="Y53">
            <v>201571115.95047218</v>
          </cell>
          <cell r="Z53">
            <v>132464077.40546629</v>
          </cell>
          <cell r="AA53">
            <v>69107038.12500589</v>
          </cell>
          <cell r="AC53">
            <v>1182417729.72</v>
          </cell>
          <cell r="AD53">
            <v>853857</v>
          </cell>
          <cell r="AE53">
            <v>2805501227.7799997</v>
          </cell>
          <cell r="AG53">
            <v>2038971868.92</v>
          </cell>
          <cell r="AH53">
            <v>801145</v>
          </cell>
          <cell r="AI53">
            <v>4088975863.38</v>
          </cell>
          <cell r="AJ53">
            <v>-0.0019177572287428987</v>
          </cell>
          <cell r="AK53">
            <v>-3</v>
          </cell>
          <cell r="AL53">
            <v>49</v>
          </cell>
          <cell r="AM53">
            <v>-9011.813060726352</v>
          </cell>
          <cell r="AN53">
            <v>-0.12556815189257345</v>
          </cell>
          <cell r="AO53">
            <v>-13</v>
          </cell>
          <cell r="AP53">
            <v>38</v>
          </cell>
          <cell r="AQ53">
            <v>0.08284647406692752</v>
          </cell>
          <cell r="AR53">
            <v>-0.057573063985094236</v>
          </cell>
          <cell r="AS53">
            <v>-7</v>
          </cell>
          <cell r="AT53">
            <v>37</v>
          </cell>
          <cell r="AU53">
            <v>1.197284576601593</v>
          </cell>
          <cell r="AV53">
            <v>0.19593384632197175</v>
          </cell>
          <cell r="AW53">
            <v>20</v>
          </cell>
          <cell r="AX53">
            <v>64</v>
          </cell>
          <cell r="AY53">
            <v>-0.16390789242447967</v>
          </cell>
          <cell r="AZ53">
            <v>-8.16781776075606</v>
          </cell>
          <cell r="BA53">
            <v>35</v>
          </cell>
          <cell r="BB53">
            <v>-0.06208650863083631</v>
          </cell>
          <cell r="BC53">
            <v>0.06208650863083631</v>
          </cell>
          <cell r="BD53">
            <v>-3.956745684581847</v>
          </cell>
          <cell r="BE53">
            <v>31</v>
          </cell>
          <cell r="BF53">
            <v>254</v>
          </cell>
        </row>
        <row r="54">
          <cell r="A54" t="str">
            <v>Омская</v>
          </cell>
          <cell r="B54">
            <v>25043</v>
          </cell>
          <cell r="C54">
            <v>1289648066.25</v>
          </cell>
          <cell r="D54">
            <v>440230</v>
          </cell>
          <cell r="E54">
            <v>2398445340.712</v>
          </cell>
          <cell r="F54">
            <v>1822</v>
          </cell>
          <cell r="G54">
            <v>101299928.27</v>
          </cell>
          <cell r="H54">
            <v>41594</v>
          </cell>
          <cell r="I54">
            <v>263101605.33</v>
          </cell>
          <cell r="J54">
            <v>26865</v>
          </cell>
          <cell r="K54">
            <v>1390947994.52</v>
          </cell>
          <cell r="L54">
            <v>481824</v>
          </cell>
          <cell r="M54">
            <v>2661546946.042</v>
          </cell>
          <cell r="N54">
            <v>5523.898656027927</v>
          </cell>
          <cell r="O54">
            <v>51775.46973832123</v>
          </cell>
          <cell r="P54">
            <v>0.05575687387925882</v>
          </cell>
          <cell r="Q54">
            <v>0.5226088521896959</v>
          </cell>
          <cell r="R54">
            <v>661616</v>
          </cell>
          <cell r="S54">
            <v>0.7282532465962129</v>
          </cell>
          <cell r="T54">
            <v>658443153.9323399</v>
          </cell>
          <cell r="U54">
            <v>29559.406376326937</v>
          </cell>
          <cell r="V54">
            <v>1463178887.5900002</v>
          </cell>
          <cell r="W54">
            <v>2522</v>
          </cell>
          <cell r="X54">
            <v>60052253.76572664</v>
          </cell>
          <cell r="Y54">
            <v>52704131.43287336</v>
          </cell>
          <cell r="Z54">
            <v>29510728.404497072</v>
          </cell>
          <cell r="AA54">
            <v>23193403.02837628</v>
          </cell>
          <cell r="AC54">
            <v>881772022.12</v>
          </cell>
          <cell r="AD54">
            <v>542067</v>
          </cell>
          <cell r="AE54">
            <v>1716896634.6200001</v>
          </cell>
          <cell r="AG54">
            <v>1174151909.4</v>
          </cell>
          <cell r="AH54">
            <v>488851</v>
          </cell>
          <cell r="AI54">
            <v>2507781857.2200003</v>
          </cell>
          <cell r="AJ54">
            <v>-0.0021368287271106845</v>
          </cell>
          <cell r="AK54">
            <v>-4</v>
          </cell>
          <cell r="AL54">
            <v>48</v>
          </cell>
          <cell r="AM54">
            <v>-19992.832374113874</v>
          </cell>
          <cell r="AN54">
            <v>-0.2785746880676137</v>
          </cell>
          <cell r="AO54">
            <v>-28</v>
          </cell>
          <cell r="AP54">
            <v>10</v>
          </cell>
          <cell r="AQ54">
            <v>0.08531971068335725</v>
          </cell>
          <cell r="AR54">
            <v>-0.055099827368664506</v>
          </cell>
          <cell r="AS54">
            <v>-7</v>
          </cell>
          <cell r="AT54">
            <v>37</v>
          </cell>
          <cell r="AU54">
            <v>0.8776378591631303</v>
          </cell>
          <cell r="AV54">
            <v>-0.12371287111649087</v>
          </cell>
          <cell r="AW54">
            <v>-12</v>
          </cell>
          <cell r="AX54">
            <v>29</v>
          </cell>
          <cell r="AY54">
            <v>-0.32128720494844687</v>
          </cell>
          <cell r="AZ54">
            <v>-16.010304934466166</v>
          </cell>
          <cell r="BA54">
            <v>13</v>
          </cell>
          <cell r="BB54">
            <v>-0.11113570831649962</v>
          </cell>
          <cell r="BC54">
            <v>0.11113570831649962</v>
          </cell>
          <cell r="BD54">
            <v>20.567854158249805</v>
          </cell>
          <cell r="BE54">
            <v>67</v>
          </cell>
          <cell r="BF54">
            <v>204</v>
          </cell>
        </row>
        <row r="55">
          <cell r="A55" t="str">
            <v>Оренбургская</v>
          </cell>
          <cell r="B55">
            <v>25327</v>
          </cell>
          <cell r="C55">
            <v>1907010662.26</v>
          </cell>
          <cell r="D55">
            <v>447617</v>
          </cell>
          <cell r="E55">
            <v>2276845522.622</v>
          </cell>
          <cell r="F55">
            <v>2004</v>
          </cell>
          <cell r="G55">
            <v>133066437.69</v>
          </cell>
          <cell r="H55">
            <v>49206</v>
          </cell>
          <cell r="I55">
            <v>289702529.2</v>
          </cell>
          <cell r="J55">
            <v>27331</v>
          </cell>
          <cell r="K55">
            <v>2040077099.95</v>
          </cell>
          <cell r="L55">
            <v>496823</v>
          </cell>
          <cell r="M55">
            <v>2566548051.822</v>
          </cell>
          <cell r="N55">
            <v>5165.920361621745</v>
          </cell>
          <cell r="O55">
            <v>74643.33906370057</v>
          </cell>
          <cell r="P55">
            <v>0.05501154334642317</v>
          </cell>
          <cell r="Q55">
            <v>0.7948719676227154</v>
          </cell>
          <cell r="R55">
            <v>827592</v>
          </cell>
          <cell r="S55">
            <v>0.6003235894015408</v>
          </cell>
          <cell r="T55">
            <v>-63835100.04706001</v>
          </cell>
          <cell r="U55">
            <v>28870</v>
          </cell>
          <cell r="V55">
            <v>1950049878.5500004</v>
          </cell>
          <cell r="W55">
            <v>4849.633839462209</v>
          </cell>
          <cell r="X55">
            <v>153113775.02824962</v>
          </cell>
          <cell r="Y55">
            <v>207166438.57175034</v>
          </cell>
          <cell r="Z55">
            <v>160702398.0294993</v>
          </cell>
          <cell r="AA55">
            <v>46464040.54225109</v>
          </cell>
          <cell r="AC55">
            <v>935232228.63</v>
          </cell>
          <cell r="AD55">
            <v>558223</v>
          </cell>
          <cell r="AE55">
            <v>1664402380.55</v>
          </cell>
          <cell r="AG55">
            <v>1469552717.13</v>
          </cell>
          <cell r="AH55">
            <v>513522</v>
          </cell>
          <cell r="AI55">
            <v>2443762958.98</v>
          </cell>
          <cell r="AJ55">
            <v>-0.0028821592599463305</v>
          </cell>
          <cell r="AK55">
            <v>-5</v>
          </cell>
          <cell r="AL55">
            <v>45</v>
          </cell>
          <cell r="AM55">
            <v>2875.036951265458</v>
          </cell>
          <cell r="AN55">
            <v>0.04005998284258292</v>
          </cell>
          <cell r="AO55">
            <v>4</v>
          </cell>
          <cell r="AP55">
            <v>62</v>
          </cell>
          <cell r="AQ55">
            <v>0.16798177483416032</v>
          </cell>
          <cell r="AR55">
            <v>0.027562236782138566</v>
          </cell>
          <cell r="AS55">
            <v>3</v>
          </cell>
          <cell r="AT55">
            <v>65</v>
          </cell>
          <cell r="AU55">
            <v>1.3530228650787819</v>
          </cell>
          <cell r="AV55">
            <v>0.3516721347991607</v>
          </cell>
          <cell r="AW55">
            <v>35</v>
          </cell>
          <cell r="AX55">
            <v>71</v>
          </cell>
          <cell r="AY55">
            <v>0.032301256652877086</v>
          </cell>
          <cell r="AZ55">
            <v>1.6096282728158984</v>
          </cell>
          <cell r="BA55">
            <v>57</v>
          </cell>
          <cell r="BB55">
            <v>-0.10999188496353608</v>
          </cell>
          <cell r="BC55">
            <v>0.10999188496353608</v>
          </cell>
          <cell r="BD55">
            <v>19.995942481768036</v>
          </cell>
          <cell r="BE55">
            <v>65</v>
          </cell>
          <cell r="BF55">
            <v>365</v>
          </cell>
        </row>
        <row r="56">
          <cell r="A56" t="str">
            <v>Орловская</v>
          </cell>
          <cell r="B56">
            <v>9974</v>
          </cell>
          <cell r="C56">
            <v>523502852.33</v>
          </cell>
          <cell r="D56">
            <v>197763</v>
          </cell>
          <cell r="E56">
            <v>795863383.29</v>
          </cell>
          <cell r="F56">
            <v>1440</v>
          </cell>
          <cell r="G56">
            <v>81275283.9</v>
          </cell>
          <cell r="H56">
            <v>33060</v>
          </cell>
          <cell r="I56">
            <v>165369217.06</v>
          </cell>
          <cell r="J56">
            <v>11414</v>
          </cell>
          <cell r="K56">
            <v>604778136.23</v>
          </cell>
          <cell r="L56">
            <v>230823</v>
          </cell>
          <cell r="M56">
            <v>961232600.3499999</v>
          </cell>
          <cell r="N56">
            <v>4164.370969747381</v>
          </cell>
          <cell r="O56">
            <v>52985.64361573506</v>
          </cell>
          <cell r="P56">
            <v>0.049449145015877966</v>
          </cell>
          <cell r="Q56">
            <v>0.6291693977189192</v>
          </cell>
          <cell r="R56">
            <v>318991</v>
          </cell>
          <cell r="S56">
            <v>0.7236034872457217</v>
          </cell>
          <cell r="T56">
            <v>135370966.03949988</v>
          </cell>
          <cell r="U56">
            <v>12198</v>
          </cell>
          <cell r="V56">
            <v>555635478.6700002</v>
          </cell>
          <cell r="W56">
            <v>1150.7380214284244</v>
          </cell>
          <cell r="X56">
            <v>33206943.577583365</v>
          </cell>
          <cell r="Y56">
            <v>32604055.55879599</v>
          </cell>
          <cell r="Z56">
            <v>13383980.054563472</v>
          </cell>
          <cell r="AA56">
            <v>19220075.504232515</v>
          </cell>
          <cell r="AC56">
            <v>366244866.34000003</v>
          </cell>
          <cell r="AD56">
            <v>242326</v>
          </cell>
          <cell r="AE56">
            <v>637578622.3</v>
          </cell>
          <cell r="AG56">
            <v>459016282.16</v>
          </cell>
          <cell r="AH56">
            <v>234777</v>
          </cell>
          <cell r="AI56">
            <v>962359281.5699999</v>
          </cell>
          <cell r="AJ56">
            <v>-0.008444557590491536</v>
          </cell>
          <cell r="AK56">
            <v>-15</v>
          </cell>
          <cell r="AL56">
            <v>28</v>
          </cell>
          <cell r="AM56">
            <v>-18782.658496700045</v>
          </cell>
          <cell r="AN56">
            <v>-0.2617124544380941</v>
          </cell>
          <cell r="AO56">
            <v>-26</v>
          </cell>
          <cell r="AP56">
            <v>12</v>
          </cell>
          <cell r="AQ56">
            <v>0.09433825392920352</v>
          </cell>
          <cell r="AR56">
            <v>-0.04608128412281824</v>
          </cell>
          <cell r="AS56">
            <v>-6</v>
          </cell>
          <cell r="AT56">
            <v>41</v>
          </cell>
          <cell r="AU56">
            <v>0.98184451943375</v>
          </cell>
          <cell r="AV56">
            <v>-0.01950621084587123</v>
          </cell>
          <cell r="AW56">
            <v>-2</v>
          </cell>
          <cell r="AX56">
            <v>41</v>
          </cell>
          <cell r="AY56">
            <v>-0.18289688607932564</v>
          </cell>
          <cell r="AZ56">
            <v>-9.114072619742771</v>
          </cell>
          <cell r="BA56">
            <v>31</v>
          </cell>
          <cell r="BB56">
            <v>-0.047469111857580286</v>
          </cell>
          <cell r="BC56">
            <v>0.047469111857580286</v>
          </cell>
          <cell r="BD56">
            <v>-11.26544407120986</v>
          </cell>
          <cell r="BE56">
            <v>25</v>
          </cell>
          <cell r="BF56">
            <v>178</v>
          </cell>
        </row>
        <row r="57">
          <cell r="A57" t="str">
            <v>Пензенская</v>
          </cell>
          <cell r="B57">
            <v>19132</v>
          </cell>
          <cell r="C57">
            <v>1097384683.87</v>
          </cell>
          <cell r="D57">
            <v>325705</v>
          </cell>
          <cell r="E57">
            <v>1446554482.2</v>
          </cell>
          <cell r="F57">
            <v>1147</v>
          </cell>
          <cell r="G57">
            <v>69052023.48</v>
          </cell>
          <cell r="H57">
            <v>25402</v>
          </cell>
          <cell r="I57">
            <v>127539778.72</v>
          </cell>
          <cell r="J57">
            <v>20279</v>
          </cell>
          <cell r="K57">
            <v>1166436707.35</v>
          </cell>
          <cell r="L57">
            <v>351107</v>
          </cell>
          <cell r="M57">
            <v>1574094260.92</v>
          </cell>
          <cell r="N57">
            <v>4483.2323505939785</v>
          </cell>
          <cell r="O57">
            <v>57519.43919078849</v>
          </cell>
          <cell r="P57">
            <v>0.05775732184205954</v>
          </cell>
          <cell r="Q57">
            <v>0.7410208755022464</v>
          </cell>
          <cell r="R57">
            <v>461284</v>
          </cell>
          <cell r="S57">
            <v>0.7611514815168096</v>
          </cell>
          <cell r="T57">
            <v>45615873.558400154</v>
          </cell>
          <cell r="U57">
            <v>21810</v>
          </cell>
          <cell r="V57">
            <v>1185704385.9900002</v>
          </cell>
          <cell r="W57">
            <v>3242.398431993955</v>
          </cell>
          <cell r="X57">
            <v>75910693.86133331</v>
          </cell>
          <cell r="Y57">
            <v>89357528.71866667</v>
          </cell>
          <cell r="Z57">
            <v>55953391.40230307</v>
          </cell>
          <cell r="AA57">
            <v>33404137.7063636</v>
          </cell>
          <cell r="AC57">
            <v>559207083.13</v>
          </cell>
          <cell r="AD57">
            <v>366170</v>
          </cell>
          <cell r="AE57">
            <v>967824209.744</v>
          </cell>
          <cell r="AG57">
            <v>916802441.52</v>
          </cell>
          <cell r="AH57">
            <v>354541</v>
          </cell>
          <cell r="AI57">
            <v>1490433940.6599998</v>
          </cell>
          <cell r="AJ57">
            <v>-0.000136380764309961</v>
          </cell>
          <cell r="AK57">
            <v>0</v>
          </cell>
          <cell r="AL57">
            <v>54</v>
          </cell>
          <cell r="AM57">
            <v>-14248.862921646614</v>
          </cell>
          <cell r="AN57">
            <v>-0.19853978012916862</v>
          </cell>
          <cell r="AO57">
            <v>-20</v>
          </cell>
          <cell r="AP57">
            <v>24</v>
          </cell>
          <cell r="AQ57">
            <v>0.1486656777622171</v>
          </cell>
          <cell r="AR57">
            <v>0.008246139710195333</v>
          </cell>
          <cell r="AS57">
            <v>1</v>
          </cell>
          <cell r="AT57">
            <v>61</v>
          </cell>
          <cell r="AU57">
            <v>1.1771401916296116</v>
          </cell>
          <cell r="AV57">
            <v>0.1757894613499904</v>
          </cell>
          <cell r="AW57">
            <v>18</v>
          </cell>
          <cell r="AX57">
            <v>62</v>
          </cell>
          <cell r="AY57">
            <v>-0.03763522662045926</v>
          </cell>
          <cell r="AZ57">
            <v>-1.8754293516543106</v>
          </cell>
          <cell r="BA57">
            <v>50</v>
          </cell>
          <cell r="BB57">
            <v>-0.04113663052680449</v>
          </cell>
          <cell r="BC57">
            <v>0.04113663052680449</v>
          </cell>
          <cell r="BD57">
            <v>-14.431684736597758</v>
          </cell>
          <cell r="BE57">
            <v>20</v>
          </cell>
          <cell r="BF57">
            <v>271</v>
          </cell>
        </row>
        <row r="58">
          <cell r="A58" t="str">
            <v>Пермский</v>
          </cell>
          <cell r="B58">
            <v>27300</v>
          </cell>
          <cell r="C58">
            <v>1802797213.19</v>
          </cell>
          <cell r="D58">
            <v>565208</v>
          </cell>
          <cell r="E58">
            <v>3323671713.57</v>
          </cell>
          <cell r="F58">
            <v>2163</v>
          </cell>
          <cell r="G58">
            <v>134348354.41</v>
          </cell>
          <cell r="H58">
            <v>50187</v>
          </cell>
          <cell r="I58">
            <v>408103945.12</v>
          </cell>
          <cell r="J58">
            <v>29463</v>
          </cell>
          <cell r="K58">
            <v>1937145567.6000001</v>
          </cell>
          <cell r="L58">
            <v>615395</v>
          </cell>
          <cell r="M58">
            <v>3731775658.69</v>
          </cell>
          <cell r="N58">
            <v>6064.033114812438</v>
          </cell>
          <cell r="O58">
            <v>65748.4155584971</v>
          </cell>
          <cell r="P58">
            <v>0.04787656708293048</v>
          </cell>
          <cell r="Q58">
            <v>0.5190948612061033</v>
          </cell>
          <cell r="R58">
            <v>931510</v>
          </cell>
          <cell r="S58">
            <v>0.6606423978271838</v>
          </cell>
          <cell r="T58">
            <v>936321689.5912998</v>
          </cell>
          <cell r="U58">
            <v>32925</v>
          </cell>
          <cell r="V58">
            <v>2001318091.5299997</v>
          </cell>
          <cell r="W58">
            <v>4728</v>
          </cell>
          <cell r="X58">
            <v>142900459.22053188</v>
          </cell>
          <cell r="Y58">
            <v>225489144.8294682</v>
          </cell>
          <cell r="Z58">
            <v>129245434.35738917</v>
          </cell>
          <cell r="AA58">
            <v>96243710.47207902</v>
          </cell>
          <cell r="AC58">
            <v>1063588521.3800001</v>
          </cell>
          <cell r="AD58">
            <v>679130</v>
          </cell>
          <cell r="AE58">
            <v>2479156144.47</v>
          </cell>
          <cell r="AG58">
            <v>1587054451.29</v>
          </cell>
          <cell r="AH58">
            <v>622857</v>
          </cell>
          <cell r="AI58">
            <v>3581798959.79</v>
          </cell>
          <cell r="AJ58">
            <v>-0.010017135523439025</v>
          </cell>
          <cell r="AK58">
            <v>-17</v>
          </cell>
          <cell r="AL58">
            <v>20</v>
          </cell>
          <cell r="AM58">
            <v>-6019.886553938006</v>
          </cell>
          <cell r="AN58">
            <v>-0.08387946177836296</v>
          </cell>
          <cell r="AO58">
            <v>-8</v>
          </cell>
          <cell r="AP58">
            <v>47</v>
          </cell>
          <cell r="AQ58">
            <v>0.1435990888382688</v>
          </cell>
          <cell r="AR58">
            <v>0.003179550786247043</v>
          </cell>
          <cell r="AS58">
            <v>0</v>
          </cell>
          <cell r="AT58">
            <v>58</v>
          </cell>
          <cell r="AU58">
            <v>1.5779455577639598</v>
          </cell>
          <cell r="AV58">
            <v>0.5765948274843387</v>
          </cell>
          <cell r="AW58">
            <v>58</v>
          </cell>
          <cell r="AX58">
            <v>83</v>
          </cell>
          <cell r="AY58">
            <v>-0.32585082960246325</v>
          </cell>
          <cell r="AZ58">
            <v>-16.23771835520595</v>
          </cell>
          <cell r="BA58">
            <v>12</v>
          </cell>
          <cell r="BB58">
            <v>-0.09384801142638376</v>
          </cell>
          <cell r="BC58">
            <v>0.09384801142638376</v>
          </cell>
          <cell r="BD58">
            <v>11.924005713191873</v>
          </cell>
          <cell r="BE58">
            <v>54</v>
          </cell>
          <cell r="BF58">
            <v>274</v>
          </cell>
        </row>
        <row r="59">
          <cell r="A59" t="str">
            <v>Приморский</v>
          </cell>
          <cell r="B59">
            <v>34461</v>
          </cell>
          <cell r="C59">
            <v>2451719700.06</v>
          </cell>
          <cell r="D59">
            <v>603911</v>
          </cell>
          <cell r="E59">
            <v>2947983875.94</v>
          </cell>
          <cell r="F59">
            <v>1742</v>
          </cell>
          <cell r="G59">
            <v>123325027.21</v>
          </cell>
          <cell r="H59">
            <v>33657</v>
          </cell>
          <cell r="I59">
            <v>207452788.18</v>
          </cell>
          <cell r="J59">
            <v>36203</v>
          </cell>
          <cell r="K59">
            <v>2575044727.27</v>
          </cell>
          <cell r="L59">
            <v>637568</v>
          </cell>
          <cell r="M59">
            <v>3155436664.12</v>
          </cell>
          <cell r="N59">
            <v>4949.176658991668</v>
          </cell>
          <cell r="O59">
            <v>71127.93766455818</v>
          </cell>
          <cell r="P59">
            <v>0.056782962758482235</v>
          </cell>
          <cell r="Q59">
            <v>0.8160660477044112</v>
          </cell>
          <cell r="R59">
            <v>883297</v>
          </cell>
          <cell r="S59">
            <v>0.7218047836684603</v>
          </cell>
          <cell r="T59">
            <v>-145358495.89760017</v>
          </cell>
          <cell r="U59">
            <v>43094.90278806478</v>
          </cell>
          <cell r="V59">
            <v>2868209024.912304</v>
          </cell>
          <cell r="W59">
            <v>4160.901010462036</v>
          </cell>
          <cell r="X59">
            <v>226235103.84745425</v>
          </cell>
          <cell r="Y59">
            <v>323698581.46254563</v>
          </cell>
          <cell r="Z59">
            <v>207024006.38876647</v>
          </cell>
          <cell r="AA59">
            <v>116674576.51377916</v>
          </cell>
          <cell r="AC59">
            <v>752285175.75</v>
          </cell>
          <cell r="AD59">
            <v>659920</v>
          </cell>
          <cell r="AE59">
            <v>1884721828.778</v>
          </cell>
          <cell r="AG59">
            <v>1687056703.45</v>
          </cell>
          <cell r="AH59">
            <v>628189</v>
          </cell>
          <cell r="AI59">
            <v>2859652109.9900002</v>
          </cell>
          <cell r="AJ59">
            <v>-0.0011107398478872668</v>
          </cell>
          <cell r="AK59">
            <v>-2</v>
          </cell>
          <cell r="AL59">
            <v>52</v>
          </cell>
          <cell r="AM59">
            <v>-640.3644478769274</v>
          </cell>
          <cell r="AN59">
            <v>-0.00892266403172959</v>
          </cell>
          <cell r="AO59">
            <v>-1</v>
          </cell>
          <cell r="AP59">
            <v>57</v>
          </cell>
          <cell r="AQ59">
            <v>0.09655204539907689</v>
          </cell>
          <cell r="AR59">
            <v>-0.04386749265294487</v>
          </cell>
          <cell r="AS59">
            <v>-5</v>
          </cell>
          <cell r="AT59">
            <v>45</v>
          </cell>
          <cell r="AU59">
            <v>1.4308061656108375</v>
          </cell>
          <cell r="AV59">
            <v>0.42945543533121633</v>
          </cell>
          <cell r="AW59">
            <v>43</v>
          </cell>
          <cell r="AX59">
            <v>76</v>
          </cell>
          <cell r="AY59">
            <v>0.05982603597975489</v>
          </cell>
          <cell r="AZ59">
            <v>2.98123630292066</v>
          </cell>
          <cell r="BA59">
            <v>60</v>
          </cell>
          <cell r="BB59">
            <v>-0.03387077221481392</v>
          </cell>
          <cell r="BC59">
            <v>0.03387077221481392</v>
          </cell>
          <cell r="BD59">
            <v>-18.064613892593044</v>
          </cell>
          <cell r="BE59">
            <v>16</v>
          </cell>
          <cell r="BF59">
            <v>306</v>
          </cell>
        </row>
        <row r="60">
          <cell r="A60" t="str">
            <v>Псковская</v>
          </cell>
          <cell r="B60">
            <v>7412</v>
          </cell>
          <cell r="C60">
            <v>466517698.79</v>
          </cell>
          <cell r="D60">
            <v>175623</v>
          </cell>
          <cell r="E60">
            <v>692417060.698</v>
          </cell>
          <cell r="F60">
            <v>699</v>
          </cell>
          <cell r="G60">
            <v>40090048.26</v>
          </cell>
          <cell r="H60">
            <v>18230</v>
          </cell>
          <cell r="I60">
            <v>97387817.41</v>
          </cell>
          <cell r="J60">
            <v>8111</v>
          </cell>
          <cell r="K60">
            <v>506607747.05</v>
          </cell>
          <cell r="L60">
            <v>193853</v>
          </cell>
          <cell r="M60">
            <v>789804878.1079999</v>
          </cell>
          <cell r="N60">
            <v>4074.2463521740697</v>
          </cell>
          <cell r="O60">
            <v>62459.34496979411</v>
          </cell>
          <cell r="P60">
            <v>0.041840982600217694</v>
          </cell>
          <cell r="Q60">
            <v>0.6414340568060218</v>
          </cell>
          <cell r="R60">
            <v>310868</v>
          </cell>
          <cell r="S60">
            <v>0.6235862166578741</v>
          </cell>
          <cell r="T60">
            <v>101542009.09315997</v>
          </cell>
          <cell r="U60">
            <v>8186.005324541763</v>
          </cell>
          <cell r="V60">
            <v>460182929.6449999</v>
          </cell>
          <cell r="W60">
            <v>413</v>
          </cell>
          <cell r="X60">
            <v>16389166.889999999</v>
          </cell>
          <cell r="Y60">
            <v>9742833.780000001</v>
          </cell>
          <cell r="Z60">
            <v>4637257.57</v>
          </cell>
          <cell r="AA60">
            <v>5105576.210000001</v>
          </cell>
          <cell r="AC60">
            <v>223721618.54000002</v>
          </cell>
          <cell r="AD60">
            <v>195225</v>
          </cell>
          <cell r="AE60">
            <v>471834648.995</v>
          </cell>
          <cell r="AG60">
            <v>371948085.53999996</v>
          </cell>
          <cell r="AH60">
            <v>191002</v>
          </cell>
          <cell r="AI60">
            <v>738493783.1</v>
          </cell>
          <cell r="AJ60">
            <v>-0.016052720006151808</v>
          </cell>
          <cell r="AK60">
            <v>-28</v>
          </cell>
          <cell r="AL60">
            <v>10</v>
          </cell>
          <cell r="AM60">
            <v>-9308.957142640997</v>
          </cell>
          <cell r="AN60">
            <v>-0.1297084767040637</v>
          </cell>
          <cell r="AO60">
            <v>-13</v>
          </cell>
          <cell r="AP60">
            <v>38</v>
          </cell>
          <cell r="AQ60">
            <v>0.05045195838827761</v>
          </cell>
          <cell r="AR60">
            <v>-0.08996757966374415</v>
          </cell>
          <cell r="AS60">
            <v>-11</v>
          </cell>
          <cell r="AT60">
            <v>16</v>
          </cell>
          <cell r="AU60">
            <v>0.5944679095277674</v>
          </cell>
          <cell r="AV60">
            <v>-0.4068828207518538</v>
          </cell>
          <cell r="AW60">
            <v>-41</v>
          </cell>
          <cell r="AX60">
            <v>10</v>
          </cell>
          <cell r="AY60">
            <v>-0.1669687573947768</v>
          </cell>
          <cell r="AZ60">
            <v>-8.320346030736639</v>
          </cell>
          <cell r="BA60">
            <v>34</v>
          </cell>
          <cell r="BB60">
            <v>-0.007027788449225253</v>
          </cell>
          <cell r="BC60">
            <v>0.007027788449225253</v>
          </cell>
          <cell r="BD60">
            <v>-31.486105775387376</v>
          </cell>
          <cell r="BE60">
            <v>7</v>
          </cell>
          <cell r="BF60">
            <v>115</v>
          </cell>
        </row>
        <row r="61">
          <cell r="A61" t="str">
            <v>Ростовская</v>
          </cell>
          <cell r="B61">
            <v>50370</v>
          </cell>
          <cell r="C61">
            <v>6071285943.23</v>
          </cell>
          <cell r="D61">
            <v>928978</v>
          </cell>
          <cell r="E61">
            <v>4936477635.32</v>
          </cell>
          <cell r="F61">
            <v>4565</v>
          </cell>
          <cell r="G61">
            <v>451914891.95</v>
          </cell>
          <cell r="H61">
            <v>97565</v>
          </cell>
          <cell r="I61">
            <v>627630596.98</v>
          </cell>
          <cell r="J61">
            <v>54935</v>
          </cell>
          <cell r="K61">
            <v>6523200835.179999</v>
          </cell>
          <cell r="L61">
            <v>1026543</v>
          </cell>
          <cell r="M61">
            <v>5564108232.299999</v>
          </cell>
          <cell r="N61">
            <v>5420.238832956827</v>
          </cell>
          <cell r="O61">
            <v>118743.98534959496</v>
          </cell>
          <cell r="P61">
            <v>0.05351456295547288</v>
          </cell>
          <cell r="Q61">
            <v>1.1723713060275152</v>
          </cell>
          <cell r="R61">
            <v>1534628</v>
          </cell>
          <cell r="S61">
            <v>0.6689197642686046</v>
          </cell>
          <cell r="T61">
            <v>-2238837496.309</v>
          </cell>
          <cell r="U61">
            <v>62927.09566561603</v>
          </cell>
          <cell r="V61">
            <v>6742244115.68</v>
          </cell>
          <cell r="W61">
            <v>11248</v>
          </cell>
          <cell r="X61">
            <v>553748089.4880301</v>
          </cell>
          <cell r="Y61">
            <v>859599110.9019701</v>
          </cell>
          <cell r="Z61">
            <v>574859093.4048498</v>
          </cell>
          <cell r="AA61">
            <v>284740017.4971205</v>
          </cell>
          <cell r="AC61">
            <v>1867231689.26</v>
          </cell>
          <cell r="AD61">
            <v>1153530</v>
          </cell>
          <cell r="AE61">
            <v>3622867631.0312</v>
          </cell>
          <cell r="AG61">
            <v>3302341257.6400003</v>
          </cell>
          <cell r="AH61">
            <v>1081434</v>
          </cell>
          <cell r="AI61">
            <v>5381902864.610001</v>
          </cell>
          <cell r="AJ61">
            <v>-0.0043791396508966185</v>
          </cell>
          <cell r="AK61">
            <v>-8</v>
          </cell>
          <cell r="AL61">
            <v>41</v>
          </cell>
          <cell r="AM61">
            <v>46975.68323715986</v>
          </cell>
          <cell r="AN61">
            <v>0.6545463924110377</v>
          </cell>
          <cell r="AO61">
            <v>65</v>
          </cell>
          <cell r="AP61">
            <v>82</v>
          </cell>
          <cell r="AQ61">
            <v>0.17874653010795183</v>
          </cell>
          <cell r="AR61">
            <v>0.03832699205593007</v>
          </cell>
          <cell r="AS61">
            <v>5</v>
          </cell>
          <cell r="AT61">
            <v>67</v>
          </cell>
          <cell r="AU61">
            <v>1.5523288065819167</v>
          </cell>
          <cell r="AV61">
            <v>0.5509780763022956</v>
          </cell>
          <cell r="AW61">
            <v>55</v>
          </cell>
          <cell r="AX61">
            <v>81</v>
          </cell>
          <cell r="AY61">
            <v>0.5225601376980717</v>
          </cell>
          <cell r="AZ61">
            <v>26.040088189896032</v>
          </cell>
          <cell r="BA61">
            <v>80</v>
          </cell>
          <cell r="BB61">
            <v>-0.11008556344438376</v>
          </cell>
          <cell r="BC61">
            <v>0.11008556344438376</v>
          </cell>
          <cell r="BD61">
            <v>20.04278172219188</v>
          </cell>
          <cell r="BE61">
            <v>66</v>
          </cell>
          <cell r="BF61">
            <v>417</v>
          </cell>
        </row>
        <row r="62">
          <cell r="A62" t="str">
            <v>Рязанская</v>
          </cell>
          <cell r="B62">
            <v>17946</v>
          </cell>
          <cell r="C62">
            <v>973114735.17</v>
          </cell>
          <cell r="D62">
            <v>331984</v>
          </cell>
          <cell r="E62">
            <v>1566743835.05</v>
          </cell>
          <cell r="F62">
            <v>1424</v>
          </cell>
          <cell r="G62">
            <v>77680917.5</v>
          </cell>
          <cell r="H62">
            <v>28924</v>
          </cell>
          <cell r="I62">
            <v>163976857.99</v>
          </cell>
          <cell r="J62">
            <v>19370</v>
          </cell>
          <cell r="K62">
            <v>1050795652.67</v>
          </cell>
          <cell r="L62">
            <v>360908</v>
          </cell>
          <cell r="M62">
            <v>1730720693.04</v>
          </cell>
          <cell r="N62">
            <v>4795.462259190708</v>
          </cell>
          <cell r="O62">
            <v>54248.613973670625</v>
          </cell>
          <cell r="P62">
            <v>0.05367018741618362</v>
          </cell>
          <cell r="Q62">
            <v>0.6071434038407919</v>
          </cell>
          <cell r="R62">
            <v>465337</v>
          </cell>
          <cell r="S62">
            <v>0.7755841465432579</v>
          </cell>
          <cell r="T62">
            <v>281859280.97080004</v>
          </cell>
          <cell r="U62">
            <v>21491.38943472381</v>
          </cell>
          <cell r="V62">
            <v>1169942361.9699998</v>
          </cell>
          <cell r="W62">
            <v>1819.0966755287582</v>
          </cell>
          <cell r="X62">
            <v>47628737.43000001</v>
          </cell>
          <cell r="Y62">
            <v>43807844.95</v>
          </cell>
          <cell r="Z62">
            <v>22575949.91673647</v>
          </cell>
          <cell r="AA62">
            <v>21231895.033263534</v>
          </cell>
          <cell r="AC62">
            <v>545565698.89</v>
          </cell>
          <cell r="AD62">
            <v>379085</v>
          </cell>
          <cell r="AE62">
            <v>1076927511.21</v>
          </cell>
          <cell r="AG62">
            <v>793963691.67</v>
          </cell>
          <cell r="AH62">
            <v>357545</v>
          </cell>
          <cell r="AI62">
            <v>1610429385.03</v>
          </cell>
          <cell r="AJ62">
            <v>-0.004223515190185878</v>
          </cell>
          <cell r="AK62">
            <v>-7</v>
          </cell>
          <cell r="AL62">
            <v>44</v>
          </cell>
          <cell r="AM62">
            <v>-17519.688138764483</v>
          </cell>
          <cell r="AN62">
            <v>-0.24411456901011028</v>
          </cell>
          <cell r="AO62">
            <v>-24</v>
          </cell>
          <cell r="AP62">
            <v>15</v>
          </cell>
          <cell r="AQ62">
            <v>0.08464304651190346</v>
          </cell>
          <cell r="AR62">
            <v>-0.055776491540118295</v>
          </cell>
          <cell r="AS62">
            <v>-7</v>
          </cell>
          <cell r="AT62">
            <v>37</v>
          </cell>
          <cell r="AU62">
            <v>0.9197775820613433</v>
          </cell>
          <cell r="AV62">
            <v>-0.08157314821827788</v>
          </cell>
          <cell r="AW62">
            <v>-8</v>
          </cell>
          <cell r="AX62">
            <v>32</v>
          </cell>
          <cell r="AY62">
            <v>-0.21150207293403644</v>
          </cell>
          <cell r="AZ62">
            <v>-10.539519251907253</v>
          </cell>
          <cell r="BA62">
            <v>29</v>
          </cell>
          <cell r="BB62">
            <v>-0.04794966828020101</v>
          </cell>
          <cell r="BC62">
            <v>0.04794966828020101</v>
          </cell>
          <cell r="BD62">
            <v>-11.025165859899499</v>
          </cell>
          <cell r="BE62">
            <v>26</v>
          </cell>
          <cell r="BF62">
            <v>183</v>
          </cell>
        </row>
        <row r="63">
          <cell r="A63" t="str">
            <v>Самарская</v>
          </cell>
          <cell r="B63">
            <v>54075</v>
          </cell>
          <cell r="C63">
            <v>3401569621.22</v>
          </cell>
          <cell r="D63">
            <v>839746</v>
          </cell>
          <cell r="E63">
            <v>4680454508.7448</v>
          </cell>
          <cell r="F63">
            <v>5263</v>
          </cell>
          <cell r="G63">
            <v>309065945.2</v>
          </cell>
          <cell r="H63">
            <v>85645</v>
          </cell>
          <cell r="I63">
            <v>629184125.89</v>
          </cell>
          <cell r="J63">
            <v>59338</v>
          </cell>
          <cell r="K63">
            <v>3710635566.4199996</v>
          </cell>
          <cell r="L63">
            <v>925391</v>
          </cell>
          <cell r="M63">
            <v>5309638634.6348</v>
          </cell>
          <cell r="N63">
            <v>5737.7245236173685</v>
          </cell>
          <cell r="O63">
            <v>62533.88328592132</v>
          </cell>
          <cell r="P63">
            <v>0.0641220846107213</v>
          </cell>
          <cell r="Q63">
            <v>0.6988489842256881</v>
          </cell>
          <cell r="R63">
            <v>1131671</v>
          </cell>
          <cell r="S63">
            <v>0.8177208747065181</v>
          </cell>
          <cell r="T63">
            <v>377786182.24879646</v>
          </cell>
          <cell r="U63">
            <v>67985</v>
          </cell>
          <cell r="V63">
            <v>4158938198.6800003</v>
          </cell>
          <cell r="W63">
            <v>4536</v>
          </cell>
          <cell r="X63">
            <v>166613031.60284597</v>
          </cell>
          <cell r="Y63">
            <v>126647660.55715404</v>
          </cell>
          <cell r="Z63">
            <v>83097159.29007617</v>
          </cell>
          <cell r="AA63">
            <v>43550500.59707788</v>
          </cell>
          <cell r="AC63">
            <v>1806221352.9199998</v>
          </cell>
          <cell r="AD63">
            <v>993524</v>
          </cell>
          <cell r="AE63">
            <v>3424722182.6475</v>
          </cell>
          <cell r="AG63">
            <v>2774755776.4900002</v>
          </cell>
          <cell r="AH63">
            <v>933174</v>
          </cell>
          <cell r="AI63">
            <v>5069290618.35</v>
          </cell>
          <cell r="AJ63">
            <v>0.006228382004351801</v>
          </cell>
          <cell r="AK63">
            <v>11</v>
          </cell>
          <cell r="AL63">
            <v>71</v>
          </cell>
          <cell r="AM63">
            <v>-9234.418826513785</v>
          </cell>
          <cell r="AN63">
            <v>-0.128669880082251</v>
          </cell>
          <cell r="AO63">
            <v>-13</v>
          </cell>
          <cell r="AP63">
            <v>38</v>
          </cell>
          <cell r="AQ63">
            <v>0.06672060013238214</v>
          </cell>
          <cell r="AR63">
            <v>-0.07369893791963962</v>
          </cell>
          <cell r="AS63">
            <v>-9</v>
          </cell>
          <cell r="AT63">
            <v>25</v>
          </cell>
          <cell r="AU63">
            <v>0.7601305812563508</v>
          </cell>
          <cell r="AV63">
            <v>-0.24122014902327038</v>
          </cell>
          <cell r="AW63">
            <v>-24</v>
          </cell>
          <cell r="AX63">
            <v>19</v>
          </cell>
          <cell r="AY63">
            <v>-0.09240391659001546</v>
          </cell>
          <cell r="AZ63">
            <v>-4.604649232709123</v>
          </cell>
          <cell r="BA63">
            <v>46</v>
          </cell>
          <cell r="BB63">
            <v>-0.06857710533414392</v>
          </cell>
          <cell r="BC63">
            <v>0.06857710533414392</v>
          </cell>
          <cell r="BD63">
            <v>-0.7114473329280432</v>
          </cell>
          <cell r="BE63">
            <v>36</v>
          </cell>
          <cell r="BF63">
            <v>235</v>
          </cell>
        </row>
        <row r="64">
          <cell r="A64" t="str">
            <v>Санкт-Петербург</v>
          </cell>
          <cell r="B64">
            <v>82593</v>
          </cell>
          <cell r="C64">
            <v>5490648769.48</v>
          </cell>
          <cell r="D64">
            <v>1318124</v>
          </cell>
          <cell r="E64">
            <v>10420608153.634</v>
          </cell>
          <cell r="F64">
            <v>15482</v>
          </cell>
          <cell r="G64">
            <v>980657665.49</v>
          </cell>
          <cell r="H64">
            <v>158130</v>
          </cell>
          <cell r="I64">
            <v>1771981029.29</v>
          </cell>
          <cell r="J64">
            <v>98075</v>
          </cell>
          <cell r="K64">
            <v>6471306434.969999</v>
          </cell>
          <cell r="L64">
            <v>1476254</v>
          </cell>
          <cell r="M64">
            <v>12192589182.924</v>
          </cell>
          <cell r="N64">
            <v>8259.140488644907</v>
          </cell>
          <cell r="O64">
            <v>65983.24175345399</v>
          </cell>
          <cell r="P64">
            <v>0.06643504437583235</v>
          </cell>
          <cell r="Q64">
            <v>0.5307573590712965</v>
          </cell>
          <cell r="R64">
            <v>1876142</v>
          </cell>
          <cell r="S64">
            <v>0.786856218772353</v>
          </cell>
          <cell r="T64">
            <v>2916987235.881481</v>
          </cell>
          <cell r="U64">
            <v>138504.40772520128</v>
          </cell>
          <cell r="V64">
            <v>8996402619.20999</v>
          </cell>
          <cell r="W64">
            <v>15370</v>
          </cell>
          <cell r="X64">
            <v>531393823.59404504</v>
          </cell>
          <cell r="Y64">
            <v>418936221.7459547</v>
          </cell>
          <cell r="Z64">
            <v>248931481.21156916</v>
          </cell>
          <cell r="AA64">
            <v>170004742.32438552</v>
          </cell>
          <cell r="AC64">
            <v>3217092643.68</v>
          </cell>
          <cell r="AD64">
            <v>1595642</v>
          </cell>
          <cell r="AE64">
            <v>7581598544.8208</v>
          </cell>
          <cell r="AG64">
            <v>5151412599.540001</v>
          </cell>
          <cell r="AH64">
            <v>1497310</v>
          </cell>
          <cell r="AI64">
            <v>11319778186.19</v>
          </cell>
          <cell r="AJ64">
            <v>0.008541341769462849</v>
          </cell>
          <cell r="AK64">
            <v>15</v>
          </cell>
          <cell r="AL64">
            <v>75</v>
          </cell>
          <cell r="AM64">
            <v>-5785.060358981122</v>
          </cell>
          <cell r="AN64">
            <v>-0.08060745745270682</v>
          </cell>
          <cell r="AO64">
            <v>-8</v>
          </cell>
          <cell r="AP64">
            <v>47</v>
          </cell>
          <cell r="AQ64">
            <v>0.11097119761339828</v>
          </cell>
          <cell r="AR64">
            <v>-0.029448340438623474</v>
          </cell>
          <cell r="AS64">
            <v>-4</v>
          </cell>
          <cell r="AT64">
            <v>51</v>
          </cell>
          <cell r="AU64">
            <v>0.7883723956603576</v>
          </cell>
          <cell r="AV64">
            <v>-0.21297833461926363</v>
          </cell>
          <cell r="AW64">
            <v>-21</v>
          </cell>
          <cell r="AX64">
            <v>20</v>
          </cell>
          <cell r="AY64">
            <v>-0.3107047284788357</v>
          </cell>
          <cell r="AZ64">
            <v>-15.482961571173892</v>
          </cell>
          <cell r="BA64">
            <v>14</v>
          </cell>
          <cell r="BB64">
            <v>-0.07482129450089682</v>
          </cell>
          <cell r="BC64">
            <v>0.07482129450089682</v>
          </cell>
          <cell r="BD64">
            <v>2.410647250448407</v>
          </cell>
          <cell r="BE64">
            <v>40</v>
          </cell>
          <cell r="BF64">
            <v>247</v>
          </cell>
        </row>
        <row r="65">
          <cell r="A65" t="str">
            <v>Саратовская</v>
          </cell>
          <cell r="B65">
            <v>27460</v>
          </cell>
          <cell r="C65">
            <v>2034217425.54</v>
          </cell>
          <cell r="D65">
            <v>524999</v>
          </cell>
          <cell r="E65">
            <v>2484457213.16</v>
          </cell>
          <cell r="F65">
            <v>2359</v>
          </cell>
          <cell r="G65">
            <v>152037033.31</v>
          </cell>
          <cell r="H65">
            <v>52640</v>
          </cell>
          <cell r="I65">
            <v>322683830.39</v>
          </cell>
          <cell r="J65">
            <v>29819</v>
          </cell>
          <cell r="K65">
            <v>2186254458.85</v>
          </cell>
          <cell r="L65">
            <v>577639</v>
          </cell>
          <cell r="M65">
            <v>2807141043.5499997</v>
          </cell>
          <cell r="N65">
            <v>4859.680602504332</v>
          </cell>
          <cell r="O65">
            <v>73317.49753009826</v>
          </cell>
          <cell r="P65">
            <v>0.05162220694932302</v>
          </cell>
          <cell r="Q65">
            <v>0.7788188854540751</v>
          </cell>
          <cell r="R65">
            <v>948301</v>
          </cell>
          <cell r="S65">
            <v>0.6091304343241228</v>
          </cell>
          <cell r="T65">
            <v>-24755855.316500187</v>
          </cell>
          <cell r="U65">
            <v>29532</v>
          </cell>
          <cell r="V65">
            <v>1855005886.0322652</v>
          </cell>
          <cell r="W65">
            <v>8951</v>
          </cell>
          <cell r="X65">
            <v>332867234.94184434</v>
          </cell>
          <cell r="Y65">
            <v>378823799.46335554</v>
          </cell>
          <cell r="Z65">
            <v>279022454.32413876</v>
          </cell>
          <cell r="AA65">
            <v>99801345.23921683</v>
          </cell>
          <cell r="AC65">
            <v>1018149879.88</v>
          </cell>
          <cell r="AD65">
            <v>656798</v>
          </cell>
          <cell r="AE65">
            <v>1866662403.59</v>
          </cell>
          <cell r="AG65">
            <v>1606793281.02</v>
          </cell>
          <cell r="AH65">
            <v>622607</v>
          </cell>
          <cell r="AI65">
            <v>2752312855.45</v>
          </cell>
          <cell r="AJ65">
            <v>-0.006271495657046482</v>
          </cell>
          <cell r="AK65">
            <v>-11</v>
          </cell>
          <cell r="AL65">
            <v>36</v>
          </cell>
          <cell r="AM65">
            <v>1549.1954176631552</v>
          </cell>
          <cell r="AN65">
            <v>0.02158606755439363</v>
          </cell>
          <cell r="AO65">
            <v>2</v>
          </cell>
          <cell r="AP65">
            <v>58</v>
          </cell>
          <cell r="AQ65">
            <v>0.3030949478531762</v>
          </cell>
          <cell r="AR65">
            <v>0.16267540980115444</v>
          </cell>
          <cell r="AS65">
            <v>20</v>
          </cell>
          <cell r="AT65">
            <v>80</v>
          </cell>
          <cell r="AU65">
            <v>1.1380627460360895</v>
          </cell>
          <cell r="AV65">
            <v>0.1367120157564683</v>
          </cell>
          <cell r="AW65">
            <v>14</v>
          </cell>
          <cell r="AX65">
            <v>58</v>
          </cell>
          <cell r="AY65">
            <v>0.011453097992305317</v>
          </cell>
          <cell r="AZ65">
            <v>0.5707279607681643</v>
          </cell>
          <cell r="BA65">
            <v>55</v>
          </cell>
          <cell r="BB65">
            <v>-0.12052259598841653</v>
          </cell>
          <cell r="BC65">
            <v>0.12052259598841653</v>
          </cell>
          <cell r="BD65">
            <v>25.26129799420826</v>
          </cell>
          <cell r="BE65">
            <v>71</v>
          </cell>
          <cell r="BF65">
            <v>358</v>
          </cell>
        </row>
        <row r="66">
          <cell r="A66" t="str">
            <v>Саха (Якутия)</v>
          </cell>
          <cell r="B66">
            <v>7666</v>
          </cell>
          <cell r="C66">
            <v>407915103.04</v>
          </cell>
          <cell r="D66">
            <v>194263</v>
          </cell>
          <cell r="E66">
            <v>725793247.56</v>
          </cell>
          <cell r="F66">
            <v>754</v>
          </cell>
          <cell r="G66">
            <v>44694451.53</v>
          </cell>
          <cell r="H66">
            <v>24288</v>
          </cell>
          <cell r="I66">
            <v>117590908.53</v>
          </cell>
          <cell r="J66">
            <v>8420</v>
          </cell>
          <cell r="K66">
            <v>452609554.57000005</v>
          </cell>
          <cell r="L66">
            <v>218551</v>
          </cell>
          <cell r="M66">
            <v>843384156.0899999</v>
          </cell>
          <cell r="N66">
            <v>3858.980997982164</v>
          </cell>
          <cell r="O66">
            <v>53754.10386817103</v>
          </cell>
          <cell r="P66">
            <v>0.038526476657622245</v>
          </cell>
          <cell r="Q66">
            <v>0.5366588301448963</v>
          </cell>
          <cell r="R66">
            <v>295579</v>
          </cell>
          <cell r="S66">
            <v>0.7393996190527744</v>
          </cell>
          <cell r="T66">
            <v>196796245.6192999</v>
          </cell>
          <cell r="U66">
            <v>10963</v>
          </cell>
          <cell r="V66">
            <v>502100251.04600674</v>
          </cell>
          <cell r="W66">
            <v>481</v>
          </cell>
          <cell r="X66">
            <v>26608773.669999994</v>
          </cell>
          <cell r="Y66">
            <v>22196377.13</v>
          </cell>
          <cell r="Z66">
            <v>12825349.470000003</v>
          </cell>
          <cell r="AA66">
            <v>9371027.66</v>
          </cell>
          <cell r="AC66">
            <v>223012125.12</v>
          </cell>
          <cell r="AD66">
            <v>230083</v>
          </cell>
          <cell r="AE66">
            <v>749690997.1600001</v>
          </cell>
          <cell r="AG66">
            <v>419227981.94</v>
          </cell>
          <cell r="AH66">
            <v>217346</v>
          </cell>
          <cell r="AI66">
            <v>832100845.86</v>
          </cell>
          <cell r="AJ66">
            <v>-0.019367225948747256</v>
          </cell>
          <cell r="AK66">
            <v>-33</v>
          </cell>
          <cell r="AL66">
            <v>9</v>
          </cell>
          <cell r="AM66">
            <v>-18014.19824426408</v>
          </cell>
          <cell r="AN66">
            <v>-0.25100493830886944</v>
          </cell>
          <cell r="AO66">
            <v>-25</v>
          </cell>
          <cell r="AP66">
            <v>13</v>
          </cell>
          <cell r="AQ66">
            <v>0.04387485177414941</v>
          </cell>
          <cell r="AR66">
            <v>-0.09654468627787235</v>
          </cell>
          <cell r="AS66">
            <v>-12</v>
          </cell>
          <cell r="AT66">
            <v>13</v>
          </cell>
          <cell r="AU66">
            <v>0.8341751260421767</v>
          </cell>
          <cell r="AV66">
            <v>-0.1671756042374445</v>
          </cell>
          <cell r="AW66">
            <v>-17</v>
          </cell>
          <cell r="AX66">
            <v>23</v>
          </cell>
          <cell r="AY66">
            <v>-0.3030404803313034</v>
          </cell>
          <cell r="AZ66">
            <v>-15.101038643508288</v>
          </cell>
          <cell r="BA66">
            <v>15</v>
          </cell>
          <cell r="BB66">
            <v>-0.05012104327568747</v>
          </cell>
          <cell r="BC66">
            <v>0.05012104327568747</v>
          </cell>
          <cell r="BD66">
            <v>-9.939478362156269</v>
          </cell>
          <cell r="BE66">
            <v>28</v>
          </cell>
          <cell r="BF66">
            <v>101</v>
          </cell>
        </row>
        <row r="67">
          <cell r="A67" t="str">
            <v>Сахалинская</v>
          </cell>
          <cell r="B67">
            <v>6575</v>
          </cell>
          <cell r="C67">
            <v>418176615.04</v>
          </cell>
          <cell r="D67">
            <v>134878</v>
          </cell>
          <cell r="E67">
            <v>785147449.99</v>
          </cell>
          <cell r="F67">
            <v>588</v>
          </cell>
          <cell r="G67">
            <v>40971980.1</v>
          </cell>
          <cell r="H67">
            <v>17906</v>
          </cell>
          <cell r="I67">
            <v>119424893.87</v>
          </cell>
          <cell r="J67">
            <v>7163</v>
          </cell>
          <cell r="K67">
            <v>459148595.14000005</v>
          </cell>
          <cell r="L67">
            <v>152784</v>
          </cell>
          <cell r="M67">
            <v>904572343.86</v>
          </cell>
          <cell r="N67">
            <v>5920.596030081684</v>
          </cell>
          <cell r="O67">
            <v>64100.0412034064</v>
          </cell>
          <cell r="P67">
            <v>0.046883181484972246</v>
          </cell>
          <cell r="Q67">
            <v>0.5075863730044151</v>
          </cell>
          <cell r="R67">
            <v>201478</v>
          </cell>
          <cell r="S67">
            <v>0.7583160444316501</v>
          </cell>
          <cell r="T67">
            <v>237372109.63219994</v>
          </cell>
          <cell r="U67">
            <v>8083</v>
          </cell>
          <cell r="V67">
            <v>497110684.3530482</v>
          </cell>
          <cell r="W67">
            <v>232</v>
          </cell>
          <cell r="X67">
            <v>9324721.93</v>
          </cell>
          <cell r="Y67">
            <v>9530343.58</v>
          </cell>
          <cell r="Z67">
            <v>5055623.220000001</v>
          </cell>
          <cell r="AA67">
            <v>4474720.36</v>
          </cell>
          <cell r="AC67">
            <v>210209987.32</v>
          </cell>
          <cell r="AD67">
            <v>159511</v>
          </cell>
          <cell r="AE67">
            <v>567767397.54</v>
          </cell>
          <cell r="AG67">
            <v>346089192.59999996</v>
          </cell>
          <cell r="AH67">
            <v>151333</v>
          </cell>
          <cell r="AI67">
            <v>838273828.36</v>
          </cell>
          <cell r="AJ67">
            <v>-0.011010521121397256</v>
          </cell>
          <cell r="AK67">
            <v>-19</v>
          </cell>
          <cell r="AL67">
            <v>16</v>
          </cell>
          <cell r="AM67">
            <v>-7668.260909028708</v>
          </cell>
          <cell r="AN67">
            <v>-0.1068474616692938</v>
          </cell>
          <cell r="AO67">
            <v>-11</v>
          </cell>
          <cell r="AP67">
            <v>41</v>
          </cell>
          <cell r="AQ67">
            <v>0.02870221452431028</v>
          </cell>
          <cell r="AR67">
            <v>-0.11171732352771148</v>
          </cell>
          <cell r="AS67">
            <v>-14</v>
          </cell>
          <cell r="AT67">
            <v>6</v>
          </cell>
          <cell r="AU67">
            <v>1.0220512366528018</v>
          </cell>
          <cell r="AV67">
            <v>0.02070050637318066</v>
          </cell>
          <cell r="AW67">
            <v>2</v>
          </cell>
          <cell r="AX67">
            <v>44</v>
          </cell>
          <cell r="AY67">
            <v>-0.34079691817608415</v>
          </cell>
          <cell r="AZ67">
            <v>-16.98250816306527</v>
          </cell>
          <cell r="BA67">
            <v>10</v>
          </cell>
          <cell r="BB67">
            <v>-0.042172640131401595</v>
          </cell>
          <cell r="BC67">
            <v>0.042172640131401595</v>
          </cell>
          <cell r="BD67">
            <v>-13.913679934299205</v>
          </cell>
          <cell r="BE67">
            <v>21</v>
          </cell>
          <cell r="BF67">
            <v>138</v>
          </cell>
        </row>
        <row r="68">
          <cell r="A68" t="str">
            <v>Свердловская</v>
          </cell>
          <cell r="B68">
            <v>60953</v>
          </cell>
          <cell r="C68">
            <v>4274962800.1</v>
          </cell>
          <cell r="D68">
            <v>1073486</v>
          </cell>
          <cell r="E68">
            <v>6408660500.75</v>
          </cell>
          <cell r="F68">
            <v>5273</v>
          </cell>
          <cell r="G68">
            <v>354642348.68</v>
          </cell>
          <cell r="H68">
            <v>91493</v>
          </cell>
          <cell r="I68">
            <v>740987531.28</v>
          </cell>
          <cell r="J68">
            <v>66226</v>
          </cell>
          <cell r="K68">
            <v>4629605148.78</v>
          </cell>
          <cell r="L68">
            <v>1164979</v>
          </cell>
          <cell r="M68">
            <v>7149648032.03</v>
          </cell>
          <cell r="N68">
            <v>6137.147564059094</v>
          </cell>
          <cell r="O68">
            <v>69906.15692900069</v>
          </cell>
          <cell r="P68">
            <v>0.05684737664799108</v>
          </cell>
          <cell r="Q68">
            <v>0.6475290990604912</v>
          </cell>
          <cell r="R68">
            <v>1823128</v>
          </cell>
          <cell r="S68">
            <v>0.6390001140896305</v>
          </cell>
          <cell r="T68">
            <v>875623835.8831005</v>
          </cell>
          <cell r="U68">
            <v>72377</v>
          </cell>
          <cell r="V68">
            <v>4855965952.060001</v>
          </cell>
          <cell r="W68">
            <v>13801</v>
          </cell>
          <cell r="X68">
            <v>488990753.87279826</v>
          </cell>
          <cell r="Y68">
            <v>469129702.06180227</v>
          </cell>
          <cell r="Z68">
            <v>298994100.4158853</v>
          </cell>
          <cell r="AA68">
            <v>170135601.64591688</v>
          </cell>
          <cell r="AC68">
            <v>2153698340.66</v>
          </cell>
          <cell r="AD68">
            <v>1284530</v>
          </cell>
          <cell r="AE68">
            <v>4607499146.6578</v>
          </cell>
          <cell r="AG68">
            <v>3159713355.75</v>
          </cell>
          <cell r="AH68">
            <v>1206007</v>
          </cell>
          <cell r="AI68">
            <v>6917963667.6</v>
          </cell>
          <cell r="AJ68">
            <v>-0.001046325958378419</v>
          </cell>
          <cell r="AK68">
            <v>-2</v>
          </cell>
          <cell r="AL68">
            <v>52</v>
          </cell>
          <cell r="AM68">
            <v>-1862.1451834344189</v>
          </cell>
          <cell r="AN68">
            <v>-0.02594662446545144</v>
          </cell>
          <cell r="AO68">
            <v>-3</v>
          </cell>
          <cell r="AP68">
            <v>55</v>
          </cell>
          <cell r="AQ68">
            <v>0.19068212277380936</v>
          </cell>
          <cell r="AR68">
            <v>0.0502625847217876</v>
          </cell>
          <cell r="AS68">
            <v>6</v>
          </cell>
          <cell r="AT68">
            <v>68</v>
          </cell>
          <cell r="AU68">
            <v>0.9593835841399928</v>
          </cell>
          <cell r="AV68">
            <v>-0.041967146139628375</v>
          </cell>
          <cell r="AW68">
            <v>-4</v>
          </cell>
          <cell r="AX68">
            <v>37</v>
          </cell>
          <cell r="AY68">
            <v>-0.15905311810325828</v>
          </cell>
          <cell r="AZ68">
            <v>-7.925895841446382</v>
          </cell>
          <cell r="BA68">
            <v>37</v>
          </cell>
          <cell r="BB68">
            <v>-0.0930698387737149</v>
          </cell>
          <cell r="BC68">
            <v>0.0930698387737149</v>
          </cell>
          <cell r="BD68">
            <v>11.534919386857446</v>
          </cell>
          <cell r="BE68">
            <v>52</v>
          </cell>
          <cell r="BF68">
            <v>301</v>
          </cell>
        </row>
        <row r="69">
          <cell r="A69" t="str">
            <v>Севастополь</v>
          </cell>
          <cell r="B69">
            <v>3412</v>
          </cell>
          <cell r="C69">
            <v>203272750.28</v>
          </cell>
          <cell r="D69">
            <v>92837</v>
          </cell>
          <cell r="E69">
            <v>317876716.88</v>
          </cell>
          <cell r="F69">
            <v>234</v>
          </cell>
          <cell r="G69">
            <v>14784302.51</v>
          </cell>
          <cell r="H69">
            <v>5241</v>
          </cell>
          <cell r="I69">
            <v>20263438.2</v>
          </cell>
          <cell r="J69">
            <v>3646</v>
          </cell>
          <cell r="K69">
            <v>218057052.79</v>
          </cell>
          <cell r="L69">
            <v>98078</v>
          </cell>
          <cell r="M69">
            <v>338140155.08</v>
          </cell>
          <cell r="N69">
            <v>3447.6656852709066</v>
          </cell>
          <cell r="O69">
            <v>59807.20043609435</v>
          </cell>
          <cell r="P69">
            <v>0.03717449377026448</v>
          </cell>
          <cell r="Q69">
            <v>0.644871806894423</v>
          </cell>
          <cell r="R69">
            <v>39315</v>
          </cell>
          <cell r="S69">
            <v>2.4946712450718556</v>
          </cell>
          <cell r="T69">
            <v>42310866.6216</v>
          </cell>
          <cell r="U69">
            <v>3657</v>
          </cell>
          <cell r="V69">
            <v>193936324.76</v>
          </cell>
          <cell r="W69">
            <v>118</v>
          </cell>
          <cell r="X69">
            <v>5366254.95</v>
          </cell>
          <cell r="Y69">
            <v>6121492.97</v>
          </cell>
          <cell r="Z69">
            <v>4353989.83</v>
          </cell>
          <cell r="AA69">
            <v>1767503.14</v>
          </cell>
          <cell r="AC69">
            <v>1535282.4500000002</v>
          </cell>
          <cell r="AD69">
            <v>20555</v>
          </cell>
          <cell r="AE69">
            <v>38640617.660000004</v>
          </cell>
          <cell r="AG69">
            <v>56766713.38</v>
          </cell>
          <cell r="AH69">
            <v>76394</v>
          </cell>
          <cell r="AI69">
            <v>242603321.2</v>
          </cell>
          <cell r="AJ69">
            <v>-0.02071920883610502</v>
          </cell>
          <cell r="AK69">
            <v>-36</v>
          </cell>
          <cell r="AL69">
            <v>7</v>
          </cell>
          <cell r="AM69">
            <v>-11961.10167634076</v>
          </cell>
          <cell r="AN69">
            <v>-0.16666273722906275</v>
          </cell>
          <cell r="AO69">
            <v>-17</v>
          </cell>
          <cell r="AP69">
            <v>31</v>
          </cell>
          <cell r="AQ69">
            <v>0.03226688542521192</v>
          </cell>
          <cell r="AR69">
            <v>-0.10815265262680984</v>
          </cell>
          <cell r="AS69">
            <v>-14</v>
          </cell>
          <cell r="AT69">
            <v>6</v>
          </cell>
          <cell r="AU69">
            <v>1.1407383784477105</v>
          </cell>
          <cell r="AV69">
            <v>0.13938764816808935</v>
          </cell>
          <cell r="AW69">
            <v>14</v>
          </cell>
          <cell r="AX69">
            <v>58</v>
          </cell>
          <cell r="AY69">
            <v>-0.16250414689035975</v>
          </cell>
          <cell r="AZ69">
            <v>-8.097866658734237</v>
          </cell>
          <cell r="BA69">
            <v>36</v>
          </cell>
          <cell r="BB69">
            <v>3.771491121381659</v>
          </cell>
          <cell r="BC69">
            <v>-3.771491121381659</v>
          </cell>
          <cell r="BD69">
            <v>-1920.7455606908293</v>
          </cell>
          <cell r="BE69">
            <v>1</v>
          </cell>
          <cell r="BF69">
            <v>139</v>
          </cell>
        </row>
        <row r="70">
          <cell r="A70" t="str">
            <v>Северная Осетия - Алания</v>
          </cell>
          <cell r="B70">
            <v>4859</v>
          </cell>
          <cell r="C70">
            <v>492906653.87</v>
          </cell>
          <cell r="D70">
            <v>95904</v>
          </cell>
          <cell r="E70">
            <v>454286271.01</v>
          </cell>
          <cell r="F70">
            <v>182</v>
          </cell>
          <cell r="G70">
            <v>19107657.08</v>
          </cell>
          <cell r="H70">
            <v>9112</v>
          </cell>
          <cell r="I70">
            <v>45887964.95</v>
          </cell>
          <cell r="J70">
            <v>5041</v>
          </cell>
          <cell r="K70">
            <v>512014310.95</v>
          </cell>
          <cell r="L70">
            <v>105016</v>
          </cell>
          <cell r="M70">
            <v>500174235.96</v>
          </cell>
          <cell r="N70">
            <v>4762.838386150682</v>
          </cell>
          <cell r="O70">
            <v>101569.98828605436</v>
          </cell>
          <cell r="P70">
            <v>0.04800220918717148</v>
          </cell>
          <cell r="Q70">
            <v>1.023671900987213</v>
          </cell>
          <cell r="R70">
            <v>237313</v>
          </cell>
          <cell r="S70">
            <v>0.44252105868620767</v>
          </cell>
          <cell r="T70">
            <v>-126880149.2608</v>
          </cell>
          <cell r="U70">
            <v>4199.739233363586</v>
          </cell>
          <cell r="V70">
            <v>392089455.73999995</v>
          </cell>
          <cell r="W70">
            <v>860</v>
          </cell>
          <cell r="X70">
            <v>37618019.47</v>
          </cell>
          <cell r="Y70">
            <v>83585482.65</v>
          </cell>
          <cell r="Z70">
            <v>66384282.48</v>
          </cell>
          <cell r="AA70">
            <v>17201200.17</v>
          </cell>
          <cell r="AC70">
            <v>138745546.37</v>
          </cell>
          <cell r="AD70">
            <v>117455</v>
          </cell>
          <cell r="AE70">
            <v>345742218.85</v>
          </cell>
          <cell r="AG70">
            <v>238931304.82999998</v>
          </cell>
          <cell r="AH70">
            <v>113754</v>
          </cell>
          <cell r="AI70">
            <v>500507720.79</v>
          </cell>
          <cell r="AJ70">
            <v>-0.009891493419198025</v>
          </cell>
          <cell r="AK70">
            <v>-17</v>
          </cell>
          <cell r="AL70">
            <v>20</v>
          </cell>
          <cell r="AM70">
            <v>29801.68617361925</v>
          </cell>
          <cell r="AN70">
            <v>0.4152485888119623</v>
          </cell>
          <cell r="AO70">
            <v>42</v>
          </cell>
          <cell r="AP70">
            <v>79</v>
          </cell>
          <cell r="AQ70">
            <v>0.20477461866393618</v>
          </cell>
          <cell r="AR70">
            <v>0.06435508061191442</v>
          </cell>
          <cell r="AS70">
            <v>8</v>
          </cell>
          <cell r="AT70">
            <v>70</v>
          </cell>
          <cell r="AU70">
            <v>2.221953303965367</v>
          </cell>
          <cell r="AV70">
            <v>1.220602573685746</v>
          </cell>
          <cell r="AW70">
            <v>122</v>
          </cell>
          <cell r="AX70">
            <v>86</v>
          </cell>
          <cell r="AY70">
            <v>0.32944402725612076</v>
          </cell>
          <cell r="AZ70">
            <v>16.41677369646704</v>
          </cell>
          <cell r="BA70">
            <v>75</v>
          </cell>
          <cell r="BB70">
            <v>-0.10590438891490359</v>
          </cell>
          <cell r="BC70">
            <v>0.10590438891490359</v>
          </cell>
          <cell r="BD70">
            <v>17.95219445745179</v>
          </cell>
          <cell r="BE70">
            <v>63</v>
          </cell>
          <cell r="BF70">
            <v>393</v>
          </cell>
        </row>
        <row r="71">
          <cell r="A71" t="str">
            <v>Смоленская</v>
          </cell>
          <cell r="B71">
            <v>12456</v>
          </cell>
          <cell r="C71">
            <v>729809327.9</v>
          </cell>
          <cell r="D71">
            <v>257178</v>
          </cell>
          <cell r="E71">
            <v>1037975050.9</v>
          </cell>
          <cell r="F71">
            <v>1384</v>
          </cell>
          <cell r="G71">
            <v>81578787.35</v>
          </cell>
          <cell r="H71">
            <v>28605</v>
          </cell>
          <cell r="I71">
            <v>162885274.17</v>
          </cell>
          <cell r="J71">
            <v>13840</v>
          </cell>
          <cell r="K71">
            <v>811388115.25</v>
          </cell>
          <cell r="L71">
            <v>285783</v>
          </cell>
          <cell r="M71">
            <v>1200860325.07</v>
          </cell>
          <cell r="N71">
            <v>4202.000556611135</v>
          </cell>
          <cell r="O71">
            <v>58626.30890534682</v>
          </cell>
          <cell r="P71">
            <v>0.04842835298110804</v>
          </cell>
          <cell r="Q71">
            <v>0.6756723478250504</v>
          </cell>
          <cell r="R71">
            <v>290153</v>
          </cell>
          <cell r="S71">
            <v>0.984938980468925</v>
          </cell>
          <cell r="T71">
            <v>113274335.0539</v>
          </cell>
          <cell r="U71">
            <v>15159</v>
          </cell>
          <cell r="V71">
            <v>825173302.6885905</v>
          </cell>
          <cell r="W71">
            <v>1894</v>
          </cell>
          <cell r="X71">
            <v>50552709.48401959</v>
          </cell>
          <cell r="Y71">
            <v>57484413.10739</v>
          </cell>
          <cell r="Z71">
            <v>35717017.351884395</v>
          </cell>
          <cell r="AA71">
            <v>21767395.7555056</v>
          </cell>
          <cell r="AC71">
            <v>329674595.91999996</v>
          </cell>
          <cell r="AD71">
            <v>300199</v>
          </cell>
          <cell r="AE71">
            <v>741336236.72</v>
          </cell>
          <cell r="AG71">
            <v>586153418.46</v>
          </cell>
          <cell r="AH71">
            <v>279665</v>
          </cell>
          <cell r="AI71">
            <v>1106460466.87</v>
          </cell>
          <cell r="AJ71">
            <v>-0.009465349625261459</v>
          </cell>
          <cell r="AK71">
            <v>-16</v>
          </cell>
          <cell r="AL71">
            <v>23</v>
          </cell>
          <cell r="AM71">
            <v>-13141.993207088286</v>
          </cell>
          <cell r="AN71">
            <v>-0.18311695860520028</v>
          </cell>
          <cell r="AO71">
            <v>-18</v>
          </cell>
          <cell r="AP71">
            <v>28</v>
          </cell>
          <cell r="AQ71">
            <v>0.12494227851441388</v>
          </cell>
          <cell r="AR71">
            <v>-0.015477259537607882</v>
          </cell>
          <cell r="AS71">
            <v>-2</v>
          </cell>
          <cell r="AT71">
            <v>56</v>
          </cell>
          <cell r="AU71">
            <v>1.1371183403247973</v>
          </cell>
          <cell r="AV71">
            <v>0.13576761004517612</v>
          </cell>
          <cell r="AW71">
            <v>14</v>
          </cell>
          <cell r="AX71">
            <v>58</v>
          </cell>
          <cell r="AY71">
            <v>-0.12250344438305161</v>
          </cell>
          <cell r="AZ71">
            <v>-6.1045614947840265</v>
          </cell>
          <cell r="BA71">
            <v>44</v>
          </cell>
          <cell r="BB71">
            <v>-0.04802147908553993</v>
          </cell>
          <cell r="BC71">
            <v>0.04802147908553993</v>
          </cell>
          <cell r="BD71">
            <v>-10.989260457230039</v>
          </cell>
          <cell r="BE71">
            <v>27</v>
          </cell>
          <cell r="BF71">
            <v>236</v>
          </cell>
        </row>
        <row r="72">
          <cell r="A72" t="str">
            <v>Ставропольский</v>
          </cell>
          <cell r="B72">
            <v>28939</v>
          </cell>
          <cell r="C72">
            <v>2674446263.83</v>
          </cell>
          <cell r="D72">
            <v>564441</v>
          </cell>
          <cell r="E72">
            <v>2577500936.49</v>
          </cell>
          <cell r="F72">
            <v>2371</v>
          </cell>
          <cell r="G72">
            <v>183179070.56</v>
          </cell>
          <cell r="H72">
            <v>70524</v>
          </cell>
          <cell r="I72">
            <v>310357477.36</v>
          </cell>
          <cell r="J72">
            <v>31310</v>
          </cell>
          <cell r="K72">
            <v>2857625334.39</v>
          </cell>
          <cell r="L72">
            <v>634965</v>
          </cell>
          <cell r="M72">
            <v>2887858413.85</v>
          </cell>
          <cell r="N72">
            <v>4548.059206176718</v>
          </cell>
          <cell r="O72">
            <v>91268.77465314596</v>
          </cell>
          <cell r="P72">
            <v>0.04930980447741214</v>
          </cell>
          <cell r="Q72">
            <v>0.9895309689301235</v>
          </cell>
          <cell r="R72">
            <v>956272</v>
          </cell>
          <cell r="S72">
            <v>0.6640004099252096</v>
          </cell>
          <cell r="T72">
            <v>-633974355.7255001</v>
          </cell>
          <cell r="U72">
            <v>36907.07877822223</v>
          </cell>
          <cell r="V72">
            <v>3194260600.229999</v>
          </cell>
          <cell r="W72">
            <v>8434</v>
          </cell>
          <cell r="X72">
            <v>390071155.96013033</v>
          </cell>
          <cell r="Y72">
            <v>331546420.5902698</v>
          </cell>
          <cell r="Z72">
            <v>212794262.43438828</v>
          </cell>
          <cell r="AA72">
            <v>118752157.15588152</v>
          </cell>
          <cell r="AC72">
            <v>1008640575.69</v>
          </cell>
          <cell r="AD72">
            <v>747967</v>
          </cell>
          <cell r="AE72">
            <v>1902024626.73</v>
          </cell>
          <cell r="AG72">
            <v>1878182256.73</v>
          </cell>
          <cell r="AH72">
            <v>692495</v>
          </cell>
          <cell r="AI72">
            <v>2833889272.98</v>
          </cell>
          <cell r="AJ72">
            <v>-0.008583898128957358</v>
          </cell>
          <cell r="AK72">
            <v>-15</v>
          </cell>
          <cell r="AL72">
            <v>28</v>
          </cell>
          <cell r="AM72">
            <v>19500.47254071085</v>
          </cell>
          <cell r="AN72">
            <v>0.27171428007535453</v>
          </cell>
          <cell r="AO72">
            <v>27</v>
          </cell>
          <cell r="AP72">
            <v>76</v>
          </cell>
          <cell r="AQ72">
            <v>0.2285198471187769</v>
          </cell>
          <cell r="AR72">
            <v>0.08810030906675514</v>
          </cell>
          <cell r="AS72">
            <v>11</v>
          </cell>
          <cell r="AT72">
            <v>72</v>
          </cell>
          <cell r="AU72">
            <v>0.849963950229013</v>
          </cell>
          <cell r="AV72">
            <v>-0.15138678005060813</v>
          </cell>
          <cell r="AW72">
            <v>-15</v>
          </cell>
          <cell r="AX72">
            <v>25</v>
          </cell>
          <cell r="AY72">
            <v>0.28510515445470586</v>
          </cell>
          <cell r="AZ72">
            <v>14.207289897960132</v>
          </cell>
          <cell r="BA72">
            <v>72</v>
          </cell>
          <cell r="BB72">
            <v>-0.15107885775709357</v>
          </cell>
          <cell r="BC72">
            <v>0.15107885775709357</v>
          </cell>
          <cell r="BD72">
            <v>40.53942887854678</v>
          </cell>
          <cell r="BE72">
            <v>78</v>
          </cell>
          <cell r="BF72">
            <v>351</v>
          </cell>
        </row>
        <row r="73">
          <cell r="A73" t="str">
            <v>Тамбовская</v>
          </cell>
          <cell r="B73">
            <v>14035</v>
          </cell>
          <cell r="C73">
            <v>796444768.01</v>
          </cell>
          <cell r="D73">
            <v>267829</v>
          </cell>
          <cell r="E73">
            <v>1194347654.2648</v>
          </cell>
          <cell r="F73">
            <v>1009</v>
          </cell>
          <cell r="G73">
            <v>57121115.78</v>
          </cell>
          <cell r="H73">
            <v>27073</v>
          </cell>
          <cell r="I73">
            <v>120841278.52</v>
          </cell>
          <cell r="J73">
            <v>15044</v>
          </cell>
          <cell r="K73">
            <v>853565883.79</v>
          </cell>
          <cell r="L73">
            <v>294902</v>
          </cell>
          <cell r="M73">
            <v>1315188932.7848</v>
          </cell>
          <cell r="N73">
            <v>4459.749112535012</v>
          </cell>
          <cell r="O73">
            <v>56737.9609006913</v>
          </cell>
          <cell r="P73">
            <v>0.051013557046069545</v>
          </cell>
          <cell r="Q73">
            <v>0.6490062853423251</v>
          </cell>
          <cell r="R73">
            <v>354831</v>
          </cell>
          <cell r="S73">
            <v>0.8311055122015832</v>
          </cell>
          <cell r="T73">
            <v>159129594.4542961</v>
          </cell>
          <cell r="U73">
            <v>15686</v>
          </cell>
          <cell r="V73">
            <v>818312248.3300002</v>
          </cell>
          <cell r="W73">
            <v>1558.813563990808</v>
          </cell>
          <cell r="X73">
            <v>36030435.413870774</v>
          </cell>
          <cell r="Y73">
            <v>41963699.256129235</v>
          </cell>
          <cell r="Z73">
            <v>26624317.656129226</v>
          </cell>
          <cell r="AA73">
            <v>15339380.6</v>
          </cell>
          <cell r="AC73">
            <v>410501342.93</v>
          </cell>
          <cell r="AD73">
            <v>302220</v>
          </cell>
          <cell r="AE73">
            <v>789874524.5899999</v>
          </cell>
          <cell r="AG73">
            <v>630084792.22</v>
          </cell>
          <cell r="AH73">
            <v>290335</v>
          </cell>
          <cell r="AI73">
            <v>1188996804.6399999</v>
          </cell>
          <cell r="AJ73">
            <v>-0.0068801455602999564</v>
          </cell>
          <cell r="AK73">
            <v>-12</v>
          </cell>
          <cell r="AL73">
            <v>33</v>
          </cell>
          <cell r="AM73">
            <v>-15030.341211743806</v>
          </cell>
          <cell r="AN73">
            <v>-0.20942868605413945</v>
          </cell>
          <cell r="AO73">
            <v>-21</v>
          </cell>
          <cell r="AP73">
            <v>21</v>
          </cell>
          <cell r="AQ73">
            <v>0.09937610378623027</v>
          </cell>
          <cell r="AR73">
            <v>-0.04104343426579149</v>
          </cell>
          <cell r="AS73">
            <v>-5</v>
          </cell>
          <cell r="AT73">
            <v>45</v>
          </cell>
          <cell r="AU73">
            <v>1.1646736647532798</v>
          </cell>
          <cell r="AV73">
            <v>0.16332293447365864</v>
          </cell>
          <cell r="AW73">
            <v>16</v>
          </cell>
          <cell r="AX73">
            <v>60</v>
          </cell>
          <cell r="AY73">
            <v>-0.15713469436061678</v>
          </cell>
          <cell r="AZ73">
            <v>-7.830297421589797</v>
          </cell>
          <cell r="BA73">
            <v>38</v>
          </cell>
          <cell r="BB73">
            <v>-0.024214148633445835</v>
          </cell>
          <cell r="BC73">
            <v>0.024214148633445835</v>
          </cell>
          <cell r="BD73">
            <v>-22.892925683277085</v>
          </cell>
          <cell r="BE73">
            <v>14</v>
          </cell>
          <cell r="BF73">
            <v>211</v>
          </cell>
        </row>
        <row r="74">
          <cell r="A74" t="str">
            <v>Татарстан</v>
          </cell>
          <cell r="B74">
            <v>72498</v>
          </cell>
          <cell r="C74">
            <v>5727828698.64</v>
          </cell>
          <cell r="D74">
            <v>986516</v>
          </cell>
          <cell r="E74">
            <v>6587090474.44</v>
          </cell>
          <cell r="F74">
            <v>7901</v>
          </cell>
          <cell r="G74">
            <v>609512306.28</v>
          </cell>
          <cell r="H74">
            <v>147659</v>
          </cell>
          <cell r="I74">
            <v>1022288124.88</v>
          </cell>
          <cell r="J74">
            <v>80399</v>
          </cell>
          <cell r="K74">
            <v>6337341004.92</v>
          </cell>
          <cell r="L74">
            <v>1134175</v>
          </cell>
          <cell r="M74">
            <v>7609378599.32</v>
          </cell>
          <cell r="N74">
            <v>6709.1750385258</v>
          </cell>
          <cell r="O74">
            <v>78823.62970832971</v>
          </cell>
          <cell r="P74">
            <v>0.07088764961315494</v>
          </cell>
          <cell r="Q74">
            <v>0.8328329208756057</v>
          </cell>
          <cell r="R74">
            <v>1210911</v>
          </cell>
          <cell r="S74">
            <v>0.9366295293378292</v>
          </cell>
          <cell r="T74">
            <v>-478119483.4435997</v>
          </cell>
          <cell r="U74">
            <v>115334.50561000327</v>
          </cell>
          <cell r="V74">
            <v>7634379705.319998</v>
          </cell>
          <cell r="W74">
            <v>12767.29572014375</v>
          </cell>
          <cell r="X74">
            <v>386596470.27292794</v>
          </cell>
          <cell r="Y74">
            <v>239988550.34707206</v>
          </cell>
          <cell r="Z74">
            <v>124280913.5802058</v>
          </cell>
          <cell r="AA74">
            <v>115707636.7668663</v>
          </cell>
          <cell r="AC74">
            <v>2766439906.2999997</v>
          </cell>
          <cell r="AD74">
            <v>1160643</v>
          </cell>
          <cell r="AE74">
            <v>4589882358.1737</v>
          </cell>
          <cell r="AG74">
            <v>4490525181.48</v>
          </cell>
          <cell r="AH74">
            <v>1118186</v>
          </cell>
          <cell r="AI74">
            <v>6975655057.54</v>
          </cell>
          <cell r="AJ74">
            <v>0.012993947006785439</v>
          </cell>
          <cell r="AK74">
            <v>22</v>
          </cell>
          <cell r="AL74">
            <v>81</v>
          </cell>
          <cell r="AM74">
            <v>7055.327595894603</v>
          </cell>
          <cell r="AN74">
            <v>0.09830701560755113</v>
          </cell>
          <cell r="AO74">
            <v>10</v>
          </cell>
          <cell r="AP74">
            <v>65</v>
          </cell>
          <cell r="AQ74">
            <v>0.11069797067770504</v>
          </cell>
          <cell r="AR74">
            <v>-0.02972156737431672</v>
          </cell>
          <cell r="AS74">
            <v>-4</v>
          </cell>
          <cell r="AT74">
            <v>51</v>
          </cell>
          <cell r="AU74">
            <v>0.6207727405727368</v>
          </cell>
          <cell r="AV74">
            <v>-0.3805779897068844</v>
          </cell>
          <cell r="AW74">
            <v>-38</v>
          </cell>
          <cell r="AX74">
            <v>13</v>
          </cell>
          <cell r="AY74">
            <v>0.08160119594234483</v>
          </cell>
          <cell r="AZ74">
            <v>4.066330715733595</v>
          </cell>
          <cell r="BA74">
            <v>61</v>
          </cell>
          <cell r="BB74">
            <v>-0.022804600553313983</v>
          </cell>
          <cell r="BC74">
            <v>0.022804600553313983</v>
          </cell>
          <cell r="BD74">
            <v>-23.59769972334301</v>
          </cell>
          <cell r="BE74">
            <v>12</v>
          </cell>
          <cell r="BF74">
            <v>283</v>
          </cell>
        </row>
        <row r="75">
          <cell r="A75" t="str">
            <v>Тверская</v>
          </cell>
          <cell r="B75">
            <v>18734</v>
          </cell>
          <cell r="C75">
            <v>1079072770.34</v>
          </cell>
          <cell r="D75">
            <v>357749</v>
          </cell>
          <cell r="E75">
            <v>1670940130.31</v>
          </cell>
          <cell r="F75">
            <v>1345</v>
          </cell>
          <cell r="G75">
            <v>80106850.78</v>
          </cell>
          <cell r="H75">
            <v>30279</v>
          </cell>
          <cell r="I75">
            <v>167557596</v>
          </cell>
          <cell r="J75">
            <v>20079</v>
          </cell>
          <cell r="K75">
            <v>1159179621.12</v>
          </cell>
          <cell r="L75">
            <v>388028</v>
          </cell>
          <cell r="M75">
            <v>1838497726.31</v>
          </cell>
          <cell r="N75">
            <v>4738.054280386982</v>
          </cell>
          <cell r="O75">
            <v>57730.94382787987</v>
          </cell>
          <cell r="P75">
            <v>0.05174626573340068</v>
          </cell>
          <cell r="Q75">
            <v>0.630503701218363</v>
          </cell>
          <cell r="R75">
            <v>580523</v>
          </cell>
          <cell r="S75">
            <v>0.6684110707069315</v>
          </cell>
          <cell r="T75">
            <v>256463628.1387</v>
          </cell>
          <cell r="U75">
            <v>21485.319066101023</v>
          </cell>
          <cell r="V75">
            <v>1115604618.7000003</v>
          </cell>
          <cell r="W75">
            <v>1335</v>
          </cell>
          <cell r="X75">
            <v>53872572.28000001</v>
          </cell>
          <cell r="Y75">
            <v>74614934.28</v>
          </cell>
          <cell r="Z75">
            <v>42260942.879999995</v>
          </cell>
          <cell r="AA75">
            <v>32353991.400000002</v>
          </cell>
          <cell r="AC75">
            <v>513120795.9</v>
          </cell>
          <cell r="AD75">
            <v>403680</v>
          </cell>
          <cell r="AE75">
            <v>1113797630.3977</v>
          </cell>
          <cell r="AG75">
            <v>836732251.0899999</v>
          </cell>
          <cell r="AH75">
            <v>392198</v>
          </cell>
          <cell r="AI75">
            <v>1730829925.826</v>
          </cell>
          <cell r="AJ75">
            <v>-0.006147436872968821</v>
          </cell>
          <cell r="AK75">
            <v>-11</v>
          </cell>
          <cell r="AL75">
            <v>36</v>
          </cell>
          <cell r="AM75">
            <v>-14037.358284555237</v>
          </cell>
          <cell r="AN75">
            <v>-0.1955927320471334</v>
          </cell>
          <cell r="AO75">
            <v>-20</v>
          </cell>
          <cell r="AP75">
            <v>24</v>
          </cell>
          <cell r="AQ75">
            <v>0.06213545146305638</v>
          </cell>
          <cell r="AR75">
            <v>-0.07828408658896538</v>
          </cell>
          <cell r="AS75">
            <v>-10</v>
          </cell>
          <cell r="AT75">
            <v>22</v>
          </cell>
          <cell r="AU75">
            <v>1.385026389536267</v>
          </cell>
          <cell r="AV75">
            <v>0.38367565925664593</v>
          </cell>
          <cell r="AW75">
            <v>38</v>
          </cell>
          <cell r="AX75">
            <v>73</v>
          </cell>
          <cell r="AY75">
            <v>-0.1811640243917364</v>
          </cell>
          <cell r="AZ75">
            <v>-9.027721082550341</v>
          </cell>
          <cell r="BA75">
            <v>32</v>
          </cell>
          <cell r="BB75">
            <v>-0.03877328577090765</v>
          </cell>
          <cell r="BC75">
            <v>0.03877328577090765</v>
          </cell>
          <cell r="BD75">
            <v>-15.61335711454618</v>
          </cell>
          <cell r="BE75">
            <v>18</v>
          </cell>
          <cell r="BF75">
            <v>205</v>
          </cell>
        </row>
        <row r="76">
          <cell r="A76" t="str">
            <v>Томская</v>
          </cell>
          <cell r="B76">
            <v>16385</v>
          </cell>
          <cell r="C76">
            <v>844905350.49</v>
          </cell>
          <cell r="D76">
            <v>253402</v>
          </cell>
          <cell r="E76">
            <v>1339471227.29</v>
          </cell>
          <cell r="F76">
            <v>1211</v>
          </cell>
          <cell r="G76">
            <v>65447461.27</v>
          </cell>
          <cell r="H76">
            <v>24143</v>
          </cell>
          <cell r="I76">
            <v>163341806.48</v>
          </cell>
          <cell r="J76">
            <v>17596</v>
          </cell>
          <cell r="K76">
            <v>910352811.76</v>
          </cell>
          <cell r="L76">
            <v>277545</v>
          </cell>
          <cell r="M76">
            <v>1502813033.77</v>
          </cell>
          <cell r="N76">
            <v>5414.664410347871</v>
          </cell>
          <cell r="O76">
            <v>51736.34983859968</v>
          </cell>
          <cell r="P76">
            <v>0.06339872813417644</v>
          </cell>
          <cell r="Q76">
            <v>0.6057658479819428</v>
          </cell>
          <cell r="R76">
            <v>355175</v>
          </cell>
          <cell r="S76">
            <v>0.7814316886042092</v>
          </cell>
          <cell r="T76">
            <v>246813224.24290013</v>
          </cell>
          <cell r="U76">
            <v>19053</v>
          </cell>
          <cell r="V76">
            <v>936283165.66</v>
          </cell>
          <cell r="W76">
            <v>827.8370590386107</v>
          </cell>
          <cell r="X76">
            <v>19281869.917303</v>
          </cell>
          <cell r="Y76">
            <v>28917289.482697003</v>
          </cell>
          <cell r="Z76">
            <v>19929581.95103508</v>
          </cell>
          <cell r="AA76">
            <v>8987707.53166192</v>
          </cell>
          <cell r="AC76">
            <v>525623322.82</v>
          </cell>
          <cell r="AD76">
            <v>299483</v>
          </cell>
          <cell r="AE76">
            <v>945745285.2</v>
          </cell>
          <cell r="AG76">
            <v>802179149.59</v>
          </cell>
          <cell r="AH76">
            <v>277537</v>
          </cell>
          <cell r="AI76">
            <v>1406916537.44</v>
          </cell>
          <cell r="AJ76">
            <v>0.005505025527806934</v>
          </cell>
          <cell r="AK76">
            <v>10</v>
          </cell>
          <cell r="AL76">
            <v>69</v>
          </cell>
          <cell r="AM76">
            <v>-20031.952273835428</v>
          </cell>
          <cell r="AN76">
            <v>-0.2791197741093633</v>
          </cell>
          <cell r="AO76">
            <v>-28</v>
          </cell>
          <cell r="AP76">
            <v>10</v>
          </cell>
          <cell r="AQ76">
            <v>0.04344917120866062</v>
          </cell>
          <cell r="AR76">
            <v>-0.09697036684336113</v>
          </cell>
          <cell r="AS76">
            <v>-12</v>
          </cell>
          <cell r="AT76">
            <v>13</v>
          </cell>
          <cell r="AU76">
            <v>1.4997139596273001</v>
          </cell>
          <cell r="AV76">
            <v>0.49836322934767896</v>
          </cell>
          <cell r="AW76">
            <v>50</v>
          </cell>
          <cell r="AX76">
            <v>79</v>
          </cell>
          <cell r="AY76">
            <v>-0.2132911065169576</v>
          </cell>
          <cell r="AZ76">
            <v>-10.628669933165051</v>
          </cell>
          <cell r="BA76">
            <v>28</v>
          </cell>
          <cell r="BB76">
            <v>-0.0732529058410661</v>
          </cell>
          <cell r="BC76">
            <v>0.0732529058410661</v>
          </cell>
          <cell r="BD76">
            <v>1.626452920533046</v>
          </cell>
          <cell r="BE76">
            <v>39</v>
          </cell>
          <cell r="BF76">
            <v>238</v>
          </cell>
        </row>
        <row r="77">
          <cell r="A77" t="str">
            <v>Тульская</v>
          </cell>
          <cell r="B77">
            <v>19947</v>
          </cell>
          <cell r="C77">
            <v>1142516715.81</v>
          </cell>
          <cell r="D77">
            <v>392924</v>
          </cell>
          <cell r="E77">
            <v>1969626049.06</v>
          </cell>
          <cell r="F77">
            <v>1547</v>
          </cell>
          <cell r="G77">
            <v>83105144.78</v>
          </cell>
          <cell r="H77">
            <v>30455</v>
          </cell>
          <cell r="I77">
            <v>185883311.85</v>
          </cell>
          <cell r="J77">
            <v>21494</v>
          </cell>
          <cell r="K77">
            <v>1225621860.59</v>
          </cell>
          <cell r="L77">
            <v>423379</v>
          </cell>
          <cell r="M77">
            <v>2155509360.91</v>
          </cell>
          <cell r="N77">
            <v>5091.205187101864</v>
          </cell>
          <cell r="O77">
            <v>57021.58093374895</v>
          </cell>
          <cell r="P77">
            <v>0.05076775182519681</v>
          </cell>
          <cell r="Q77">
            <v>0.5685996464764015</v>
          </cell>
          <cell r="R77">
            <v>585756</v>
          </cell>
          <cell r="S77">
            <v>0.7227907183195733</v>
          </cell>
          <cell r="T77">
            <v>434120347.31069994</v>
          </cell>
          <cell r="U77">
            <v>23244</v>
          </cell>
          <cell r="V77">
            <v>1219878808.98</v>
          </cell>
          <cell r="W77">
            <v>1490</v>
          </cell>
          <cell r="X77">
            <v>49350324.57000001</v>
          </cell>
          <cell r="Y77">
            <v>40551569.34</v>
          </cell>
          <cell r="Z77">
            <v>24534224.270000003</v>
          </cell>
          <cell r="AA77">
            <v>16017346.069999997</v>
          </cell>
          <cell r="AC77">
            <v>632731934.03</v>
          </cell>
          <cell r="AD77">
            <v>438212</v>
          </cell>
          <cell r="AE77">
            <v>1308406580.73</v>
          </cell>
          <cell r="AG77">
            <v>924521062.7900001</v>
          </cell>
          <cell r="AH77">
            <v>423626</v>
          </cell>
          <cell r="AI77">
            <v>1996569555.27</v>
          </cell>
          <cell r="AJ77">
            <v>-0.007125950781172695</v>
          </cell>
          <cell r="AK77">
            <v>-12</v>
          </cell>
          <cell r="AL77">
            <v>33</v>
          </cell>
          <cell r="AM77">
            <v>-14746.721178686159</v>
          </cell>
          <cell r="AN77">
            <v>-0.2054768016607576</v>
          </cell>
          <cell r="AO77">
            <v>-21</v>
          </cell>
          <cell r="AP77">
            <v>21</v>
          </cell>
          <cell r="AQ77">
            <v>0.0641025641025641</v>
          </cell>
          <cell r="AR77">
            <v>-0.07631697394945766</v>
          </cell>
          <cell r="AS77">
            <v>-10</v>
          </cell>
          <cell r="AT77">
            <v>22</v>
          </cell>
          <cell r="AU77">
            <v>0.8217082601448835</v>
          </cell>
          <cell r="AV77">
            <v>-0.17964247013473766</v>
          </cell>
          <cell r="AW77">
            <v>-18</v>
          </cell>
          <cell r="AX77">
            <v>21</v>
          </cell>
          <cell r="AY77">
            <v>-0.2615589006799981</v>
          </cell>
          <cell r="AZ77">
            <v>-13.033938774133441</v>
          </cell>
          <cell r="BA77">
            <v>20</v>
          </cell>
          <cell r="BB77">
            <v>-0.033848913311365275</v>
          </cell>
          <cell r="BC77">
            <v>0.033848913311365275</v>
          </cell>
          <cell r="BD77">
            <v>-18.075543344317364</v>
          </cell>
          <cell r="BE77">
            <v>15</v>
          </cell>
          <cell r="BF77">
            <v>132</v>
          </cell>
        </row>
        <row r="78">
          <cell r="A78" t="str">
            <v>Тыва</v>
          </cell>
          <cell r="B78">
            <v>1943</v>
          </cell>
          <cell r="C78">
            <v>133313476.99</v>
          </cell>
          <cell r="D78">
            <v>39642</v>
          </cell>
          <cell r="E78">
            <v>124635265</v>
          </cell>
          <cell r="F78">
            <v>125</v>
          </cell>
          <cell r="G78">
            <v>8357154.28</v>
          </cell>
          <cell r="H78">
            <v>4327</v>
          </cell>
          <cell r="I78">
            <v>14266217.75</v>
          </cell>
          <cell r="J78">
            <v>2068</v>
          </cell>
          <cell r="K78">
            <v>141670631.26999998</v>
          </cell>
          <cell r="L78">
            <v>43969</v>
          </cell>
          <cell r="M78">
            <v>138901482.75</v>
          </cell>
          <cell r="N78">
            <v>3159.077594441538</v>
          </cell>
          <cell r="O78">
            <v>68506.10796421663</v>
          </cell>
          <cell r="P78">
            <v>0.0470331369828743</v>
          </cell>
          <cell r="Q78">
            <v>1.0199360616256632</v>
          </cell>
          <cell r="R78">
            <v>52377</v>
          </cell>
          <cell r="S78">
            <v>0.8394715237604292</v>
          </cell>
          <cell r="T78">
            <v>-34716489.55249998</v>
          </cell>
          <cell r="U78">
            <v>1976</v>
          </cell>
          <cell r="V78">
            <v>124290346.34372155</v>
          </cell>
          <cell r="W78">
            <v>107</v>
          </cell>
          <cell r="X78">
            <v>5673125.51</v>
          </cell>
          <cell r="Y78">
            <v>6222576.76</v>
          </cell>
          <cell r="Z78">
            <v>4828792.88</v>
          </cell>
          <cell r="AA78">
            <v>1393783.88</v>
          </cell>
          <cell r="AC78">
            <v>43531982.660000004</v>
          </cell>
          <cell r="AD78">
            <v>48514</v>
          </cell>
          <cell r="AE78">
            <v>115523378.85</v>
          </cell>
          <cell r="AG78">
            <v>97844375.47</v>
          </cell>
          <cell r="AH78">
            <v>46809</v>
          </cell>
          <cell r="AI78">
            <v>142458810.21</v>
          </cell>
          <cell r="AJ78">
            <v>-0.010860565623495202</v>
          </cell>
          <cell r="AK78">
            <v>-19</v>
          </cell>
          <cell r="AL78">
            <v>16</v>
          </cell>
          <cell r="AM78">
            <v>-3262.1941482184775</v>
          </cell>
          <cell r="AN78">
            <v>-0.045454525914627224</v>
          </cell>
          <cell r="AO78">
            <v>-5</v>
          </cell>
          <cell r="AP78">
            <v>53</v>
          </cell>
          <cell r="AQ78">
            <v>0.0541497975708502</v>
          </cell>
          <cell r="AR78">
            <v>-0.08626974048117156</v>
          </cell>
          <cell r="AS78">
            <v>-11</v>
          </cell>
          <cell r="AT78">
            <v>16</v>
          </cell>
          <cell r="AU78">
            <v>1.096851594245797</v>
          </cell>
          <cell r="AV78">
            <v>0.09550086396617585</v>
          </cell>
          <cell r="AW78">
            <v>10</v>
          </cell>
          <cell r="AX78">
            <v>52</v>
          </cell>
          <cell r="AY78">
            <v>0.3245922878255365</v>
          </cell>
          <cell r="AZ78">
            <v>16.17500301108076</v>
          </cell>
          <cell r="BA78">
            <v>73</v>
          </cell>
          <cell r="BB78">
            <v>-0.09368429731623862</v>
          </cell>
          <cell r="BC78">
            <v>0.09368429731623862</v>
          </cell>
          <cell r="BD78">
            <v>11.842148658119305</v>
          </cell>
          <cell r="BE78">
            <v>53</v>
          </cell>
          <cell r="BF78">
            <v>263</v>
          </cell>
        </row>
        <row r="79">
          <cell r="A79" t="str">
            <v>Тюменская</v>
          </cell>
          <cell r="B79">
            <v>20832</v>
          </cell>
          <cell r="C79">
            <v>1270608752.23</v>
          </cell>
          <cell r="D79">
            <v>396948</v>
          </cell>
          <cell r="E79">
            <v>2570197445.42</v>
          </cell>
          <cell r="F79">
            <v>1809</v>
          </cell>
          <cell r="G79">
            <v>112210393.52</v>
          </cell>
          <cell r="H79">
            <v>45723</v>
          </cell>
          <cell r="I79">
            <v>387706475.35</v>
          </cell>
          <cell r="J79">
            <v>22641</v>
          </cell>
          <cell r="K79">
            <v>1382819145.75</v>
          </cell>
          <cell r="L79">
            <v>442671</v>
          </cell>
          <cell r="M79">
            <v>2957903920.77</v>
          </cell>
          <cell r="N79">
            <v>6681.9464585888845</v>
          </cell>
          <cell r="O79">
            <v>61075.88647807076</v>
          </cell>
          <cell r="P79">
            <v>0.051146336669897055</v>
          </cell>
          <cell r="Q79">
            <v>0.4674996831506364</v>
          </cell>
          <cell r="R79">
            <v>536980</v>
          </cell>
          <cell r="S79">
            <v>0.8243714849715074</v>
          </cell>
          <cell r="T79">
            <v>894766873.2428999</v>
          </cell>
          <cell r="U79">
            <v>70509</v>
          </cell>
          <cell r="V79">
            <v>3861698309.270909</v>
          </cell>
          <cell r="W79">
            <v>6752</v>
          </cell>
          <cell r="X79">
            <v>243426885.76921386</v>
          </cell>
          <cell r="Y79">
            <v>278090318.4607861</v>
          </cell>
          <cell r="Z79">
            <v>182031274.15243095</v>
          </cell>
          <cell r="AA79">
            <v>96059046.62835515</v>
          </cell>
          <cell r="AC79">
            <v>852824817.8599999</v>
          </cell>
          <cell r="AD79">
            <v>496476</v>
          </cell>
          <cell r="AE79">
            <v>1985473860.2099998</v>
          </cell>
          <cell r="AG79">
            <v>1311923853.72</v>
          </cell>
          <cell r="AH79">
            <v>451156</v>
          </cell>
          <cell r="AI79">
            <v>2785723598.17</v>
          </cell>
          <cell r="AJ79">
            <v>-0.006747365936472446</v>
          </cell>
          <cell r="AK79">
            <v>-12</v>
          </cell>
          <cell r="AL79">
            <v>33</v>
          </cell>
          <cell r="AM79">
            <v>-10692.415634364348</v>
          </cell>
          <cell r="AN79">
            <v>-0.14898521101437207</v>
          </cell>
          <cell r="AO79">
            <v>-15</v>
          </cell>
          <cell r="AP79">
            <v>35</v>
          </cell>
          <cell r="AQ79">
            <v>0.09576082485923783</v>
          </cell>
          <cell r="AR79">
            <v>-0.04465871319278393</v>
          </cell>
          <cell r="AS79">
            <v>-6</v>
          </cell>
          <cell r="AT79">
            <v>41</v>
          </cell>
          <cell r="AU79">
            <v>1.1423977165958392</v>
          </cell>
          <cell r="AV79">
            <v>0.14104698631621804</v>
          </cell>
          <cell r="AW79">
            <v>14</v>
          </cell>
          <cell r="AX79">
            <v>58</v>
          </cell>
          <cell r="AY79">
            <v>-0.39285755434982284</v>
          </cell>
          <cell r="AZ79">
            <v>-19.57678097376621</v>
          </cell>
          <cell r="BA79">
            <v>8</v>
          </cell>
          <cell r="BB79">
            <v>-0.10837381867401445</v>
          </cell>
          <cell r="BC79">
            <v>0.10837381867401445</v>
          </cell>
          <cell r="BD79">
            <v>19.186909337007222</v>
          </cell>
          <cell r="BE79">
            <v>64</v>
          </cell>
          <cell r="BF79">
            <v>239</v>
          </cell>
        </row>
        <row r="80">
          <cell r="A80" t="str">
            <v>Удмуртская</v>
          </cell>
          <cell r="B80">
            <v>19148</v>
          </cell>
          <cell r="C80">
            <v>959249299.16</v>
          </cell>
          <cell r="D80">
            <v>337732</v>
          </cell>
          <cell r="E80">
            <v>1605070401.24</v>
          </cell>
          <cell r="F80">
            <v>1963</v>
          </cell>
          <cell r="G80">
            <v>102439436.2</v>
          </cell>
          <cell r="H80">
            <v>36108</v>
          </cell>
          <cell r="I80">
            <v>220807162.13</v>
          </cell>
          <cell r="J80">
            <v>21111</v>
          </cell>
          <cell r="K80">
            <v>1061688735.36</v>
          </cell>
          <cell r="L80">
            <v>373840</v>
          </cell>
          <cell r="M80">
            <v>1825877563.37</v>
          </cell>
          <cell r="N80">
            <v>4884.115031484057</v>
          </cell>
          <cell r="O80">
            <v>50290.78373170385</v>
          </cell>
          <cell r="P80">
            <v>0.05647068264498181</v>
          </cell>
          <cell r="Q80">
            <v>0.5814676496711281</v>
          </cell>
          <cell r="R80">
            <v>516222</v>
          </cell>
          <cell r="S80">
            <v>0.7241845562568042</v>
          </cell>
          <cell r="T80">
            <v>344236988.4348999</v>
          </cell>
          <cell r="U80">
            <v>23382.420346271498</v>
          </cell>
          <cell r="V80">
            <v>1061531683.3200002</v>
          </cell>
          <cell r="W80">
            <v>3482</v>
          </cell>
          <cell r="X80">
            <v>87978561.0901781</v>
          </cell>
          <cell r="Y80">
            <v>82836790.4298219</v>
          </cell>
          <cell r="Z80">
            <v>37255213.341350056</v>
          </cell>
          <cell r="AA80">
            <v>45581577.08847183</v>
          </cell>
          <cell r="AC80">
            <v>567309679.36</v>
          </cell>
          <cell r="AD80">
            <v>402160</v>
          </cell>
          <cell r="AE80">
            <v>1150991662.1100001</v>
          </cell>
          <cell r="AG80">
            <v>941137196.9</v>
          </cell>
          <cell r="AH80">
            <v>379319</v>
          </cell>
          <cell r="AI80">
            <v>1742260074.85</v>
          </cell>
          <cell r="AJ80">
            <v>-0.0014230199613876893</v>
          </cell>
          <cell r="AK80">
            <v>-2</v>
          </cell>
          <cell r="AL80">
            <v>52</v>
          </cell>
          <cell r="AM80">
            <v>-21477.518380731257</v>
          </cell>
          <cell r="AN80">
            <v>-0.2992618990356455</v>
          </cell>
          <cell r="AO80">
            <v>-30</v>
          </cell>
          <cell r="AP80">
            <v>6</v>
          </cell>
          <cell r="AQ80">
            <v>0.14891529398731518</v>
          </cell>
          <cell r="AR80">
            <v>0.00849575593529342</v>
          </cell>
          <cell r="AS80">
            <v>1</v>
          </cell>
          <cell r="AT80">
            <v>61</v>
          </cell>
          <cell r="AU80">
            <v>0.9415565497248143</v>
          </cell>
          <cell r="AV80">
            <v>-0.0597941805548069</v>
          </cell>
          <cell r="AW80">
            <v>-6</v>
          </cell>
          <cell r="AX80">
            <v>33</v>
          </cell>
          <cell r="AY80">
            <v>-0.24484720821931427</v>
          </cell>
          <cell r="AZ80">
            <v>-12.20116582785474</v>
          </cell>
          <cell r="BA80">
            <v>24</v>
          </cell>
          <cell r="BB80">
            <v>-0.07041973343942709</v>
          </cell>
          <cell r="BC80">
            <v>0.07041973343942709</v>
          </cell>
          <cell r="BD80">
            <v>0.20986671971354176</v>
          </cell>
          <cell r="BE80">
            <v>38</v>
          </cell>
          <cell r="BF80">
            <v>214</v>
          </cell>
        </row>
        <row r="81">
          <cell r="A81" t="str">
            <v>Ульяновская</v>
          </cell>
          <cell r="B81">
            <v>17707</v>
          </cell>
          <cell r="C81">
            <v>1841837484.15</v>
          </cell>
          <cell r="D81">
            <v>272883</v>
          </cell>
          <cell r="E81">
            <v>1542087908.04</v>
          </cell>
          <cell r="F81">
            <v>1108</v>
          </cell>
          <cell r="G81">
            <v>84324831.8</v>
          </cell>
          <cell r="H81">
            <v>23949</v>
          </cell>
          <cell r="I81">
            <v>150632381.67</v>
          </cell>
          <cell r="J81">
            <v>18815</v>
          </cell>
          <cell r="K81">
            <v>1926162315.95</v>
          </cell>
          <cell r="L81">
            <v>296832</v>
          </cell>
          <cell r="M81">
            <v>1692720289.71</v>
          </cell>
          <cell r="N81">
            <v>5702.620639654754</v>
          </cell>
          <cell r="O81">
            <v>102373.76114536275</v>
          </cell>
          <cell r="P81">
            <v>0.06338602307028891</v>
          </cell>
          <cell r="Q81">
            <v>1.1379093921536167</v>
          </cell>
          <cell r="R81">
            <v>398951</v>
          </cell>
          <cell r="S81">
            <v>0.7440312218793786</v>
          </cell>
          <cell r="T81">
            <v>-622767692.8733001</v>
          </cell>
          <cell r="U81">
            <v>20256</v>
          </cell>
          <cell r="V81">
            <v>1878050306.8199997</v>
          </cell>
          <cell r="W81">
            <v>2185</v>
          </cell>
          <cell r="X81">
            <v>78284804.32</v>
          </cell>
          <cell r="Y81">
            <v>40842679.92</v>
          </cell>
          <cell r="Z81">
            <v>17813523.099230774</v>
          </cell>
          <cell r="AA81">
            <v>23029155.190769233</v>
          </cell>
          <cell r="AC81">
            <v>649441775.05</v>
          </cell>
          <cell r="AD81">
            <v>285471</v>
          </cell>
          <cell r="AE81">
            <v>895004573.318</v>
          </cell>
          <cell r="AG81">
            <v>949176354.74</v>
          </cell>
          <cell r="AH81">
            <v>265334</v>
          </cell>
          <cell r="AI81">
            <v>1404418003.69</v>
          </cell>
          <cell r="AJ81">
            <v>0.005492320463919412</v>
          </cell>
          <cell r="AK81">
            <v>9</v>
          </cell>
          <cell r="AL81">
            <v>68</v>
          </cell>
          <cell r="AM81">
            <v>30605.45903292764</v>
          </cell>
          <cell r="AN81">
            <v>0.4264481411999952</v>
          </cell>
          <cell r="AO81">
            <v>43</v>
          </cell>
          <cell r="AP81">
            <v>80</v>
          </cell>
          <cell r="AQ81">
            <v>0.10786927330173776</v>
          </cell>
          <cell r="AR81">
            <v>-0.032550264750284</v>
          </cell>
          <cell r="AS81">
            <v>-4</v>
          </cell>
          <cell r="AT81">
            <v>51</v>
          </cell>
          <cell r="AU81">
            <v>0.5217191289518958</v>
          </cell>
          <cell r="AV81">
            <v>-0.4796316013277254</v>
          </cell>
          <cell r="AW81">
            <v>-48</v>
          </cell>
          <cell r="AX81">
            <v>8</v>
          </cell>
          <cell r="AY81">
            <v>0.47780440539430735</v>
          </cell>
          <cell r="AZ81">
            <v>23.809831551249054</v>
          </cell>
          <cell r="BA81">
            <v>79</v>
          </cell>
          <cell r="BB81">
            <v>0.039797387475435334</v>
          </cell>
          <cell r="BC81">
            <v>-0.039797387475435334</v>
          </cell>
          <cell r="BD81">
            <v>-54.898693737717664</v>
          </cell>
          <cell r="BE81">
            <v>5</v>
          </cell>
          <cell r="BF81">
            <v>291</v>
          </cell>
        </row>
        <row r="82">
          <cell r="A82" t="str">
            <v>Хабаровский</v>
          </cell>
          <cell r="B82">
            <v>15849</v>
          </cell>
          <cell r="C82">
            <v>1074374889.33</v>
          </cell>
          <cell r="D82">
            <v>296037</v>
          </cell>
          <cell r="E82">
            <v>1797056246.34</v>
          </cell>
          <cell r="F82">
            <v>1208</v>
          </cell>
          <cell r="G82">
            <v>84831857.87</v>
          </cell>
          <cell r="H82">
            <v>28523</v>
          </cell>
          <cell r="I82">
            <v>214377037.31</v>
          </cell>
          <cell r="J82">
            <v>17057</v>
          </cell>
          <cell r="K82">
            <v>1159206747.1999998</v>
          </cell>
          <cell r="L82">
            <v>324560</v>
          </cell>
          <cell r="M82">
            <v>2011433283.6499999</v>
          </cell>
          <cell r="N82">
            <v>6197.415835746857</v>
          </cell>
          <cell r="O82">
            <v>67960.76374508998</v>
          </cell>
          <cell r="P82">
            <v>0.05255422726152329</v>
          </cell>
          <cell r="Q82">
            <v>0.5763088224812869</v>
          </cell>
          <cell r="R82">
            <v>413562</v>
          </cell>
          <cell r="S82">
            <v>0.784791639463974</v>
          </cell>
          <cell r="T82">
            <v>389596881.2105</v>
          </cell>
          <cell r="U82">
            <v>20271.5196677137</v>
          </cell>
          <cell r="V82">
            <v>1228426433.7338796</v>
          </cell>
          <cell r="W82">
            <v>1787.759848168343</v>
          </cell>
          <cell r="X82">
            <v>101285075.88154584</v>
          </cell>
          <cell r="Y82">
            <v>115041996.38845417</v>
          </cell>
          <cell r="Z82">
            <v>76666246.29153362</v>
          </cell>
          <cell r="AA82">
            <v>38375748.59692055</v>
          </cell>
          <cell r="AC82">
            <v>587228028.04</v>
          </cell>
          <cell r="AD82">
            <v>351917</v>
          </cell>
          <cell r="AE82">
            <v>1329442632.8500001</v>
          </cell>
          <cell r="AG82">
            <v>956135631.4300001</v>
          </cell>
          <cell r="AH82">
            <v>322593</v>
          </cell>
          <cell r="AI82">
            <v>1930828209.96</v>
          </cell>
          <cell r="AJ82">
            <v>-0.00533947534484621</v>
          </cell>
          <cell r="AK82">
            <v>-9</v>
          </cell>
          <cell r="AL82">
            <v>40</v>
          </cell>
          <cell r="AM82">
            <v>-3807.538367345129</v>
          </cell>
          <cell r="AN82">
            <v>-0.05305320392532188</v>
          </cell>
          <cell r="AO82">
            <v>-5</v>
          </cell>
          <cell r="AP82">
            <v>53</v>
          </cell>
          <cell r="AQ82">
            <v>0.0881907167036764</v>
          </cell>
          <cell r="AR82">
            <v>-0.05222882134834536</v>
          </cell>
          <cell r="AS82">
            <v>-7</v>
          </cell>
          <cell r="AT82">
            <v>37</v>
          </cell>
          <cell r="AU82">
            <v>1.1358237666030602</v>
          </cell>
          <cell r="AV82">
            <v>0.134473036323439</v>
          </cell>
          <cell r="AW82">
            <v>13</v>
          </cell>
          <cell r="AX82">
            <v>54</v>
          </cell>
          <cell r="AY82">
            <v>-0.2515469837905364</v>
          </cell>
          <cell r="AZ82">
            <v>-12.535027395435577</v>
          </cell>
          <cell r="BA82">
            <v>23</v>
          </cell>
          <cell r="BB82">
            <v>-0.07773708005012546</v>
          </cell>
          <cell r="BC82">
            <v>0.07773708005012546</v>
          </cell>
          <cell r="BD82">
            <v>3.8685400250627264</v>
          </cell>
          <cell r="BE82">
            <v>41</v>
          </cell>
          <cell r="BF82">
            <v>248</v>
          </cell>
        </row>
        <row r="83">
          <cell r="A83" t="str">
            <v>Хакасия</v>
          </cell>
          <cell r="B83">
            <v>6984</v>
          </cell>
          <cell r="C83">
            <v>400516721.2</v>
          </cell>
          <cell r="D83">
            <v>138829</v>
          </cell>
          <cell r="E83">
            <v>515751001.88</v>
          </cell>
          <cell r="F83">
            <v>349</v>
          </cell>
          <cell r="G83">
            <v>20540380.67</v>
          </cell>
          <cell r="H83">
            <v>9349</v>
          </cell>
          <cell r="I83">
            <v>42449911.11</v>
          </cell>
          <cell r="J83">
            <v>7333</v>
          </cell>
          <cell r="K83">
            <v>421057101.87</v>
          </cell>
          <cell r="L83">
            <v>148178</v>
          </cell>
          <cell r="M83">
            <v>558200912.99</v>
          </cell>
          <cell r="N83">
            <v>3767.0970926183377</v>
          </cell>
          <cell r="O83">
            <v>57419.48750443202</v>
          </cell>
          <cell r="P83">
            <v>0.049487778212690146</v>
          </cell>
          <cell r="Q83">
            <v>0.7543110232740574</v>
          </cell>
          <cell r="R83">
            <v>194472</v>
          </cell>
          <cell r="S83">
            <v>0.7619503064708544</v>
          </cell>
          <cell r="T83">
            <v>8757601.13230002</v>
          </cell>
          <cell r="U83">
            <v>7547</v>
          </cell>
          <cell r="V83">
            <v>398822108.83266246</v>
          </cell>
          <cell r="W83">
            <v>574</v>
          </cell>
          <cell r="X83">
            <v>18747268.759999998</v>
          </cell>
          <cell r="Y83">
            <v>26335992.619999997</v>
          </cell>
          <cell r="Z83">
            <v>17671410.25</v>
          </cell>
          <cell r="AA83">
            <v>8664582.370000001</v>
          </cell>
          <cell r="AC83">
            <v>201098399.29999998</v>
          </cell>
          <cell r="AD83">
            <v>165089</v>
          </cell>
          <cell r="AE83">
            <v>378339896.51</v>
          </cell>
          <cell r="AG83">
            <v>318561266.24</v>
          </cell>
          <cell r="AH83">
            <v>149875</v>
          </cell>
          <cell r="AI83">
            <v>534460032.2</v>
          </cell>
          <cell r="AJ83">
            <v>-0.008405924393679355</v>
          </cell>
          <cell r="AK83">
            <v>-15</v>
          </cell>
          <cell r="AL83">
            <v>28</v>
          </cell>
          <cell r="AM83">
            <v>-14348.814608003086</v>
          </cell>
          <cell r="AN83">
            <v>-0.1999324797390867</v>
          </cell>
          <cell r="AO83">
            <v>-20</v>
          </cell>
          <cell r="AP83">
            <v>24</v>
          </cell>
          <cell r="AQ83">
            <v>0.0760567112760037</v>
          </cell>
          <cell r="AR83">
            <v>-0.06436282677601805</v>
          </cell>
          <cell r="AS83">
            <v>-8</v>
          </cell>
          <cell r="AT83">
            <v>30</v>
          </cell>
          <cell r="AU83">
            <v>1.404790903525725</v>
          </cell>
          <cell r="AV83">
            <v>0.40344017324610393</v>
          </cell>
          <cell r="AW83">
            <v>40</v>
          </cell>
          <cell r="AX83">
            <v>75</v>
          </cell>
          <cell r="AY83">
            <v>-0.020375294449276105</v>
          </cell>
          <cell r="AZ83">
            <v>-1.015336659033123</v>
          </cell>
          <cell r="BA83">
            <v>52</v>
          </cell>
          <cell r="BB83">
            <v>-0.10243565591892857</v>
          </cell>
          <cell r="BC83">
            <v>0.10243565591892857</v>
          </cell>
          <cell r="BD83">
            <v>16.217827959464284</v>
          </cell>
          <cell r="BE83">
            <v>58</v>
          </cell>
          <cell r="BF83">
            <v>267</v>
          </cell>
        </row>
        <row r="84">
          <cell r="A84" t="str">
            <v>Ханты-Мансийский Автономный округ - Югра</v>
          </cell>
          <cell r="B84">
            <v>29972</v>
          </cell>
          <cell r="C84">
            <v>1654790181.9</v>
          </cell>
          <cell r="D84">
            <v>453425</v>
          </cell>
          <cell r="E84">
            <v>3231636428.42</v>
          </cell>
          <cell r="F84">
            <v>2408</v>
          </cell>
          <cell r="G84">
            <v>171435908.76</v>
          </cell>
          <cell r="H84">
            <v>87897</v>
          </cell>
          <cell r="I84">
            <v>773818007.4</v>
          </cell>
          <cell r="J84">
            <v>32380</v>
          </cell>
          <cell r="K84">
            <v>1826226090.66</v>
          </cell>
          <cell r="L84">
            <v>541322</v>
          </cell>
          <cell r="M84">
            <v>4005454435.82</v>
          </cell>
          <cell r="N84">
            <v>7399.3934032239595</v>
          </cell>
          <cell r="O84">
            <v>56399.81750030883</v>
          </cell>
          <cell r="P84">
            <v>0.0598165232523341</v>
          </cell>
          <cell r="Q84">
            <v>0.45593480588080476</v>
          </cell>
          <cell r="R84">
            <v>707752</v>
          </cell>
          <cell r="S84">
            <v>0.7648470085566695</v>
          </cell>
          <cell r="T84">
            <v>1257973824.9214003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C84">
            <v>1019367083.61</v>
          </cell>
          <cell r="AD84">
            <v>612598</v>
          </cell>
          <cell r="AE84">
            <v>2612312584.4300003</v>
          </cell>
          <cell r="AG84">
            <v>1613061507.8000002</v>
          </cell>
          <cell r="AH84">
            <v>545739</v>
          </cell>
          <cell r="AI84">
            <v>3755497537.02</v>
          </cell>
          <cell r="AJ84">
            <v>0.0019228206459646</v>
          </cell>
          <cell r="AK84">
            <v>3</v>
          </cell>
          <cell r="AL84">
            <v>58</v>
          </cell>
          <cell r="AM84">
            <v>-15368.484612126274</v>
          </cell>
          <cell r="AN84">
            <v>-0.21414028421697073</v>
          </cell>
          <cell r="AO84">
            <v>-21</v>
          </cell>
          <cell r="AP84">
            <v>21</v>
          </cell>
          <cell r="AQ84">
            <v>0</v>
          </cell>
          <cell r="AR84">
            <v>-0.14041953805202176</v>
          </cell>
          <cell r="AS84">
            <v>-18</v>
          </cell>
          <cell r="AT84">
            <v>4</v>
          </cell>
          <cell r="AU84">
            <v>0</v>
          </cell>
          <cell r="AV84">
            <v>-1.0013507302796212</v>
          </cell>
          <cell r="AW84">
            <v>-100</v>
          </cell>
          <cell r="AX84">
            <v>4</v>
          </cell>
          <cell r="AY84">
            <v>-0.4078768754794744</v>
          </cell>
          <cell r="AZ84">
            <v>-20.325220088336536</v>
          </cell>
          <cell r="BA84">
            <v>7</v>
          </cell>
          <cell r="BB84">
            <v>-0.11635036353367134</v>
          </cell>
          <cell r="BC84">
            <v>0.11635036353367134</v>
          </cell>
          <cell r="BD84">
            <v>23.175181766835664</v>
          </cell>
          <cell r="BE84">
            <v>69</v>
          </cell>
          <cell r="BF84">
            <v>163</v>
          </cell>
        </row>
        <row r="85">
          <cell r="A85" t="str">
            <v>Челябинская</v>
          </cell>
          <cell r="B85">
            <v>62811</v>
          </cell>
          <cell r="C85">
            <v>5141239559.41</v>
          </cell>
          <cell r="D85">
            <v>847132</v>
          </cell>
          <cell r="E85">
            <v>5361933774.66</v>
          </cell>
          <cell r="F85">
            <v>3999</v>
          </cell>
          <cell r="G85">
            <v>296710166.98</v>
          </cell>
          <cell r="H85">
            <v>66227</v>
          </cell>
          <cell r="I85">
            <v>552036569.65</v>
          </cell>
          <cell r="J85">
            <v>66810</v>
          </cell>
          <cell r="K85">
            <v>5437949726.389999</v>
          </cell>
          <cell r="L85">
            <v>913359</v>
          </cell>
          <cell r="M85">
            <v>5913970344.309999</v>
          </cell>
          <cell r="N85">
            <v>6474.968051237246</v>
          </cell>
          <cell r="O85">
            <v>81394.2482620865</v>
          </cell>
          <cell r="P85">
            <v>0.07314757942933721</v>
          </cell>
          <cell r="Q85">
            <v>0.9195091300418858</v>
          </cell>
          <cell r="R85">
            <v>1247925</v>
          </cell>
          <cell r="S85">
            <v>0.7319021575815854</v>
          </cell>
          <cell r="T85">
            <v>-884192561.2712994</v>
          </cell>
          <cell r="U85">
            <v>73329.04549878542</v>
          </cell>
          <cell r="V85">
            <v>5957494853.575879</v>
          </cell>
          <cell r="W85">
            <v>10687</v>
          </cell>
          <cell r="X85">
            <v>209714754.01506713</v>
          </cell>
          <cell r="Y85">
            <v>292227248.19493294</v>
          </cell>
          <cell r="Z85">
            <v>200304444.61854386</v>
          </cell>
          <cell r="AA85">
            <v>91922802.8663891</v>
          </cell>
          <cell r="AC85">
            <v>2421534740.12</v>
          </cell>
          <cell r="AD85">
            <v>1011522</v>
          </cell>
          <cell r="AE85">
            <v>3758933704.81</v>
          </cell>
          <cell r="AG85">
            <v>3671433071.29</v>
          </cell>
          <cell r="AH85">
            <v>934693</v>
          </cell>
          <cell r="AI85">
            <v>5602678310.780001</v>
          </cell>
          <cell r="AJ85">
            <v>0.015253876822967707</v>
          </cell>
          <cell r="AK85">
            <v>26</v>
          </cell>
          <cell r="AL85">
            <v>83</v>
          </cell>
          <cell r="AM85">
            <v>9625.946149651398</v>
          </cell>
          <cell r="AN85">
            <v>0.13412531530383712</v>
          </cell>
          <cell r="AO85">
            <v>13</v>
          </cell>
          <cell r="AP85">
            <v>69</v>
          </cell>
          <cell r="AQ85">
            <v>0.14574033968813918</v>
          </cell>
          <cell r="AR85">
            <v>0.005320801636117423</v>
          </cell>
          <cell r="AS85">
            <v>1</v>
          </cell>
          <cell r="AT85">
            <v>61</v>
          </cell>
          <cell r="AU85">
            <v>1.3934510691314432</v>
          </cell>
          <cell r="AV85">
            <v>0.39210033885182205</v>
          </cell>
          <cell r="AW85">
            <v>39</v>
          </cell>
          <cell r="AX85">
            <v>74</v>
          </cell>
          <cell r="AY85">
            <v>0.19416770135309824</v>
          </cell>
          <cell r="AZ85">
            <v>9.67571711293724</v>
          </cell>
          <cell r="BA85">
            <v>67</v>
          </cell>
          <cell r="BB85">
            <v>-0.09704484924697634</v>
          </cell>
          <cell r="BC85">
            <v>0.09704484924697634</v>
          </cell>
          <cell r="BD85">
            <v>13.522424623488169</v>
          </cell>
          <cell r="BE85">
            <v>55</v>
          </cell>
          <cell r="BF85">
            <v>409</v>
          </cell>
        </row>
        <row r="86">
          <cell r="A86" t="str">
            <v>Чеченская</v>
          </cell>
          <cell r="B86">
            <v>5178</v>
          </cell>
          <cell r="C86">
            <v>475701500.6</v>
          </cell>
          <cell r="D86">
            <v>172478</v>
          </cell>
          <cell r="E86">
            <v>582705331.81</v>
          </cell>
          <cell r="F86">
            <v>226</v>
          </cell>
          <cell r="G86">
            <v>17080585.3</v>
          </cell>
          <cell r="H86">
            <v>9603</v>
          </cell>
          <cell r="I86">
            <v>38842712.08</v>
          </cell>
          <cell r="J86">
            <v>5404</v>
          </cell>
          <cell r="K86">
            <v>492782085.90000004</v>
          </cell>
          <cell r="L86">
            <v>182081</v>
          </cell>
          <cell r="M86">
            <v>621548043.89</v>
          </cell>
          <cell r="N86">
            <v>3413.579911632735</v>
          </cell>
          <cell r="O86">
            <v>91188.3948741673</v>
          </cell>
          <cell r="P86">
            <v>0.02967909886259412</v>
          </cell>
          <cell r="Q86">
            <v>0.7928302417555535</v>
          </cell>
          <cell r="R86">
            <v>284249</v>
          </cell>
          <cell r="S86">
            <v>0.6405686563541121</v>
          </cell>
          <cell r="T86">
            <v>-14190092.104700029</v>
          </cell>
          <cell r="U86">
            <v>4439</v>
          </cell>
          <cell r="V86">
            <v>354453579.31000006</v>
          </cell>
          <cell r="W86">
            <v>298</v>
          </cell>
          <cell r="X86">
            <v>18492961.05</v>
          </cell>
          <cell r="Y86">
            <v>24600244.02</v>
          </cell>
          <cell r="Z86">
            <v>19167543.037076235</v>
          </cell>
          <cell r="AA86">
            <v>5432700.9829237675</v>
          </cell>
          <cell r="AC86">
            <v>203007338.44000003</v>
          </cell>
          <cell r="AD86">
            <v>149018</v>
          </cell>
          <cell r="AE86">
            <v>322189027.84</v>
          </cell>
          <cell r="AG86">
            <v>251834698.32999998</v>
          </cell>
          <cell r="AH86">
            <v>186017</v>
          </cell>
          <cell r="AI86">
            <v>580083543.51</v>
          </cell>
          <cell r="AJ86">
            <v>-0.028214603743775383</v>
          </cell>
          <cell r="AK86">
            <v>-49</v>
          </cell>
          <cell r="AL86">
            <v>5</v>
          </cell>
          <cell r="AM86">
            <v>19420.092761732187</v>
          </cell>
          <cell r="AN86">
            <v>0.27059429009910096</v>
          </cell>
          <cell r="AO86">
            <v>27</v>
          </cell>
          <cell r="AP86">
            <v>76</v>
          </cell>
          <cell r="AQ86">
            <v>0.06713223699031313</v>
          </cell>
          <cell r="AR86">
            <v>-0.07328730106170862</v>
          </cell>
          <cell r="AS86">
            <v>-9</v>
          </cell>
          <cell r="AT86">
            <v>25</v>
          </cell>
          <cell r="AU86">
            <v>1.3302490581950368</v>
          </cell>
          <cell r="AV86">
            <v>0.3288983279154156</v>
          </cell>
          <cell r="AW86">
            <v>33</v>
          </cell>
          <cell r="AX86">
            <v>70</v>
          </cell>
          <cell r="AY86">
            <v>0.02964966461760188</v>
          </cell>
          <cell r="AZ86">
            <v>1.4774947910192306</v>
          </cell>
          <cell r="BA86">
            <v>56</v>
          </cell>
          <cell r="BB86">
            <v>0.22187252546672215</v>
          </cell>
          <cell r="BC86">
            <v>-0.22187252546672215</v>
          </cell>
          <cell r="BD86">
            <v>-145.93626273336108</v>
          </cell>
          <cell r="BE86">
            <v>3</v>
          </cell>
          <cell r="BF86">
            <v>235</v>
          </cell>
        </row>
        <row r="87">
          <cell r="A87" t="str">
            <v>Чувашская</v>
          </cell>
          <cell r="B87">
            <v>15862</v>
          </cell>
          <cell r="C87">
            <v>835869820.16</v>
          </cell>
          <cell r="D87">
            <v>227754</v>
          </cell>
          <cell r="E87">
            <v>1224760215.972</v>
          </cell>
          <cell r="F87">
            <v>1475</v>
          </cell>
          <cell r="G87">
            <v>69218328.8</v>
          </cell>
          <cell r="H87">
            <v>22329</v>
          </cell>
          <cell r="I87">
            <v>148460460.48</v>
          </cell>
          <cell r="J87">
            <v>17337</v>
          </cell>
          <cell r="K87">
            <v>905088148.9599999</v>
          </cell>
          <cell r="L87">
            <v>250083</v>
          </cell>
          <cell r="M87">
            <v>1373220676.452</v>
          </cell>
          <cell r="N87">
            <v>5491.059673996233</v>
          </cell>
          <cell r="O87">
            <v>52205.580490280896</v>
          </cell>
          <cell r="P87">
            <v>0.06932498410527704</v>
          </cell>
          <cell r="Q87">
            <v>0.6590988356645507</v>
          </cell>
          <cell r="R87">
            <v>314172</v>
          </cell>
          <cell r="S87">
            <v>0.7960066460410221</v>
          </cell>
          <cell r="T87">
            <v>152291771.90804005</v>
          </cell>
          <cell r="U87">
            <v>19788.05983337014</v>
          </cell>
          <cell r="V87">
            <v>917526681.3999999</v>
          </cell>
          <cell r="W87">
            <v>2148</v>
          </cell>
          <cell r="X87">
            <v>38954135.125487775</v>
          </cell>
          <cell r="Y87">
            <v>40647719.37000001</v>
          </cell>
          <cell r="Z87">
            <v>25799099.150000006</v>
          </cell>
          <cell r="AA87">
            <v>14848620.220000006</v>
          </cell>
          <cell r="AC87">
            <v>459237654.1</v>
          </cell>
          <cell r="AD87">
            <v>261739</v>
          </cell>
          <cell r="AE87">
            <v>801207868.49</v>
          </cell>
          <cell r="AG87">
            <v>702699368.12</v>
          </cell>
          <cell r="AH87">
            <v>249116</v>
          </cell>
          <cell r="AI87">
            <v>1268182576.4</v>
          </cell>
          <cell r="AJ87">
            <v>0.011431281498907542</v>
          </cell>
          <cell r="AK87">
            <v>20</v>
          </cell>
          <cell r="AL87">
            <v>80</v>
          </cell>
          <cell r="AM87">
            <v>-19562.72162215421</v>
          </cell>
          <cell r="AN87">
            <v>-0.27258164184386674</v>
          </cell>
          <cell r="AO87">
            <v>-27</v>
          </cell>
          <cell r="AP87">
            <v>11</v>
          </cell>
          <cell r="AQ87">
            <v>0.10855030852381299</v>
          </cell>
          <cell r="AR87">
            <v>-0.03186922952820877</v>
          </cell>
          <cell r="AS87">
            <v>-4</v>
          </cell>
          <cell r="AT87">
            <v>51</v>
          </cell>
          <cell r="AU87">
            <v>1.043476366220338</v>
          </cell>
          <cell r="AV87">
            <v>0.04212563594071672</v>
          </cell>
          <cell r="AW87">
            <v>4</v>
          </cell>
          <cell r="AX87">
            <v>46</v>
          </cell>
          <cell r="AY87">
            <v>-0.1440274861499341</v>
          </cell>
          <cell r="AZ87">
            <v>-7.177142247463767</v>
          </cell>
          <cell r="BA87">
            <v>42</v>
          </cell>
          <cell r="BB87">
            <v>-0.04453291255792985</v>
          </cell>
          <cell r="BC87">
            <v>0.04453291255792985</v>
          </cell>
          <cell r="BD87">
            <v>-12.733543721035078</v>
          </cell>
          <cell r="BE87">
            <v>22</v>
          </cell>
          <cell r="BF87">
            <v>252</v>
          </cell>
        </row>
        <row r="88">
          <cell r="A88" t="str">
            <v>Чукотский</v>
          </cell>
          <cell r="B88">
            <v>162</v>
          </cell>
          <cell r="C88">
            <v>9006899.29</v>
          </cell>
          <cell r="D88">
            <v>4970</v>
          </cell>
          <cell r="E88">
            <v>19803836.67</v>
          </cell>
          <cell r="F88">
            <v>20</v>
          </cell>
          <cell r="G88">
            <v>912195</v>
          </cell>
          <cell r="H88">
            <v>2613</v>
          </cell>
          <cell r="I88">
            <v>8882218.07</v>
          </cell>
          <cell r="J88">
            <v>182</v>
          </cell>
          <cell r="K88">
            <v>9919094.29</v>
          </cell>
          <cell r="L88">
            <v>7583</v>
          </cell>
          <cell r="M88">
            <v>28686054.740000002</v>
          </cell>
          <cell r="N88">
            <v>3782.9427324277995</v>
          </cell>
          <cell r="O88">
            <v>54500.51807692307</v>
          </cell>
          <cell r="P88">
            <v>0.024001054991428194</v>
          </cell>
          <cell r="Q88">
            <v>0.3457810556349792</v>
          </cell>
          <cell r="R88">
            <v>10595</v>
          </cell>
          <cell r="S88">
            <v>0.715714959886739</v>
          </cell>
          <cell r="T88">
            <v>12169167.859800003</v>
          </cell>
          <cell r="U88">
            <v>135</v>
          </cell>
          <cell r="V88">
            <v>7399899.33</v>
          </cell>
          <cell r="W88">
            <v>7</v>
          </cell>
          <cell r="X88">
            <v>172000</v>
          </cell>
          <cell r="Y88">
            <v>82302.22</v>
          </cell>
          <cell r="Z88">
            <v>14485</v>
          </cell>
          <cell r="AA88">
            <v>67817.22</v>
          </cell>
          <cell r="AC88">
            <v>4645658.05</v>
          </cell>
          <cell r="AD88">
            <v>7662</v>
          </cell>
          <cell r="AE88">
            <v>19968432.9</v>
          </cell>
          <cell r="AG88">
            <v>7394370.9399999995</v>
          </cell>
          <cell r="AH88">
            <v>7528</v>
          </cell>
          <cell r="AI88">
            <v>27730749.54</v>
          </cell>
          <cell r="AJ88">
            <v>-0.033892647614941304</v>
          </cell>
          <cell r="AK88">
            <v>-59</v>
          </cell>
          <cell r="AL88">
            <v>2</v>
          </cell>
          <cell r="AM88">
            <v>-17267.784035512035</v>
          </cell>
          <cell r="AN88">
            <v>-0.24060460575561102</v>
          </cell>
          <cell r="AO88">
            <v>-24</v>
          </cell>
          <cell r="AP88">
            <v>15</v>
          </cell>
          <cell r="AQ88">
            <v>0.05185185185185185</v>
          </cell>
          <cell r="AR88">
            <v>-0.08856768620016992</v>
          </cell>
          <cell r="AS88">
            <v>-11</v>
          </cell>
          <cell r="AT88">
            <v>16</v>
          </cell>
          <cell r="AU88">
            <v>0.47850127906976747</v>
          </cell>
          <cell r="AV88">
            <v>-0.5228494512098537</v>
          </cell>
          <cell r="AW88">
            <v>-52</v>
          </cell>
          <cell r="AX88">
            <v>7</v>
          </cell>
          <cell r="AY88">
            <v>-0.5509336939805465</v>
          </cell>
          <cell r="AZ88">
            <v>-27.45399226438462</v>
          </cell>
          <cell r="BA88">
            <v>1</v>
          </cell>
          <cell r="BB88">
            <v>-0.010310623858000523</v>
          </cell>
          <cell r="BC88">
            <v>0.010310623858000523</v>
          </cell>
          <cell r="BD88">
            <v>-29.84468807099974</v>
          </cell>
          <cell r="BE88">
            <v>8</v>
          </cell>
          <cell r="BF88">
            <v>49</v>
          </cell>
        </row>
        <row r="89">
          <cell r="A89" t="str">
            <v>Ямало-Ненецкий</v>
          </cell>
          <cell r="B89">
            <v>6707</v>
          </cell>
          <cell r="C89">
            <v>399503097.56</v>
          </cell>
          <cell r="D89">
            <v>140603</v>
          </cell>
          <cell r="E89">
            <v>892823011.79</v>
          </cell>
          <cell r="F89">
            <v>611</v>
          </cell>
          <cell r="G89">
            <v>44225007.26</v>
          </cell>
          <cell r="H89">
            <v>32555</v>
          </cell>
          <cell r="I89">
            <v>217703340.89</v>
          </cell>
          <cell r="J89">
            <v>7318</v>
          </cell>
          <cell r="K89">
            <v>443728104.82</v>
          </cell>
          <cell r="L89">
            <v>173158</v>
          </cell>
          <cell r="M89">
            <v>1110526352.6799998</v>
          </cell>
          <cell r="N89">
            <v>6413.370174522689</v>
          </cell>
          <cell r="O89">
            <v>60635.16053839847</v>
          </cell>
          <cell r="P89">
            <v>0.042261980387853865</v>
          </cell>
          <cell r="Q89">
            <v>0.3995655787448576</v>
          </cell>
          <cell r="R89">
            <v>229783</v>
          </cell>
          <cell r="S89">
            <v>0.7535718482220182</v>
          </cell>
          <cell r="T89">
            <v>411377186.74359995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C89">
            <v>213645599.14000002</v>
          </cell>
          <cell r="AD89">
            <v>193638</v>
          </cell>
          <cell r="AE89">
            <v>728862188.8</v>
          </cell>
          <cell r="AG89">
            <v>385256087.45000005</v>
          </cell>
          <cell r="AH89">
            <v>175754</v>
          </cell>
          <cell r="AI89">
            <v>1051587542.6999999</v>
          </cell>
          <cell r="AJ89">
            <v>-0.015631722218515637</v>
          </cell>
          <cell r="AK89">
            <v>-27</v>
          </cell>
          <cell r="AL89">
            <v>12</v>
          </cell>
          <cell r="AM89">
            <v>-11133.141574036636</v>
          </cell>
          <cell r="AN89">
            <v>-0.1551261663762786</v>
          </cell>
          <cell r="AO89">
            <v>-16</v>
          </cell>
          <cell r="AP89">
            <v>32</v>
          </cell>
          <cell r="AQ89">
            <v>0</v>
          </cell>
          <cell r="AR89">
            <v>-0.14041953805202176</v>
          </cell>
          <cell r="AS89">
            <v>-18</v>
          </cell>
          <cell r="AT89">
            <v>4</v>
          </cell>
          <cell r="AU89">
            <v>0</v>
          </cell>
          <cell r="AV89">
            <v>-1.0013507302796212</v>
          </cell>
          <cell r="AW89">
            <v>-100</v>
          </cell>
          <cell r="AX89">
            <v>4</v>
          </cell>
          <cell r="AY89">
            <v>-0.4810836639677174</v>
          </cell>
          <cell r="AZ89">
            <v>-23.973242757517546</v>
          </cell>
          <cell r="BA89">
            <v>3</v>
          </cell>
          <cell r="BB89">
            <v>-0.10576436443260104</v>
          </cell>
          <cell r="BC89">
            <v>0.10576436443260104</v>
          </cell>
          <cell r="BD89">
            <v>17.882182216300514</v>
          </cell>
          <cell r="BE89">
            <v>62</v>
          </cell>
          <cell r="BF89">
            <v>117</v>
          </cell>
        </row>
        <row r="90">
          <cell r="A90" t="str">
            <v>Ярославская</v>
          </cell>
          <cell r="B90">
            <v>16966</v>
          </cell>
          <cell r="C90">
            <v>1080927666.16</v>
          </cell>
          <cell r="D90">
            <v>268793</v>
          </cell>
          <cell r="E90">
            <v>1395278227.15</v>
          </cell>
          <cell r="F90">
            <v>1849</v>
          </cell>
          <cell r="G90">
            <v>107657608.32</v>
          </cell>
          <cell r="H90">
            <v>29678</v>
          </cell>
          <cell r="I90">
            <v>189285845.53</v>
          </cell>
          <cell r="J90">
            <v>18815</v>
          </cell>
          <cell r="K90">
            <v>1188585274.48</v>
          </cell>
          <cell r="L90">
            <v>298471</v>
          </cell>
          <cell r="M90">
            <v>1584564072.68</v>
          </cell>
          <cell r="N90">
            <v>5308.938130270612</v>
          </cell>
          <cell r="O90">
            <v>63172.21761785809</v>
          </cell>
          <cell r="P90">
            <v>0.06303795008560295</v>
          </cell>
          <cell r="Q90">
            <v>0.7501023751407702</v>
          </cell>
          <cell r="R90">
            <v>376393</v>
          </cell>
          <cell r="S90">
            <v>0.7929770213579955</v>
          </cell>
          <cell r="T90">
            <v>31529061.48360014</v>
          </cell>
          <cell r="U90">
            <v>21326</v>
          </cell>
          <cell r="V90">
            <v>1205277855.64</v>
          </cell>
          <cell r="W90">
            <v>3580.8941468859894</v>
          </cell>
          <cell r="X90">
            <v>109736390.71516886</v>
          </cell>
          <cell r="Y90">
            <v>104724494.27283117</v>
          </cell>
          <cell r="Z90">
            <v>59384447.21339792</v>
          </cell>
          <cell r="AA90">
            <v>45340048.20943325</v>
          </cell>
          <cell r="AC90">
            <v>536807167.49</v>
          </cell>
          <cell r="AD90">
            <v>328246</v>
          </cell>
          <cell r="AE90">
            <v>1017311446.398</v>
          </cell>
          <cell r="AG90">
            <v>934895157.83</v>
          </cell>
          <cell r="AH90">
            <v>308796</v>
          </cell>
          <cell r="AI90">
            <v>1522869613.4099998</v>
          </cell>
          <cell r="AJ90">
            <v>0.005144247479233449</v>
          </cell>
          <cell r="AK90">
            <v>9</v>
          </cell>
          <cell r="AL90">
            <v>68</v>
          </cell>
          <cell r="AM90">
            <v>-8596.084494577015</v>
          </cell>
          <cell r="AN90">
            <v>-0.11977550313382145</v>
          </cell>
          <cell r="AO90">
            <v>-12</v>
          </cell>
          <cell r="AP90">
            <v>40</v>
          </cell>
          <cell r="AQ90">
            <v>0.16791213293097576</v>
          </cell>
          <cell r="AR90">
            <v>0.027492594878954002</v>
          </cell>
          <cell r="AS90">
            <v>3</v>
          </cell>
          <cell r="AT90">
            <v>65</v>
          </cell>
          <cell r="AU90">
            <v>0.9543278541450617</v>
          </cell>
          <cell r="AV90">
            <v>-0.047022876134559466</v>
          </cell>
          <cell r="AW90">
            <v>-5</v>
          </cell>
          <cell r="AX90">
            <v>34</v>
          </cell>
          <cell r="AY90">
            <v>-0.025841071245753078</v>
          </cell>
          <cell r="AZ90">
            <v>-1.2877059033339269</v>
          </cell>
          <cell r="BA90">
            <v>51</v>
          </cell>
          <cell r="BB90">
            <v>-0.09070940696916337</v>
          </cell>
          <cell r="BC90">
            <v>0.09070940696916337</v>
          </cell>
          <cell r="BD90">
            <v>10.354703484581679</v>
          </cell>
          <cell r="BE90">
            <v>50</v>
          </cell>
          <cell r="BF90">
            <v>308</v>
          </cell>
        </row>
        <row r="100">
          <cell r="AG100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56">
      <selection activeCell="B46" sqref="B46"/>
    </sheetView>
  </sheetViews>
  <sheetFormatPr defaultColWidth="9.140625" defaultRowHeight="15"/>
  <cols>
    <col min="1" max="1" width="32.57421875" style="0" customWidth="1"/>
    <col min="2" max="2" width="19.421875" style="0" customWidth="1"/>
    <col min="5" max="5" width="14.57421875" style="0" customWidth="1"/>
    <col min="6" max="6" width="16.28125" style="0" customWidth="1"/>
    <col min="7" max="7" width="15.28125" style="0" customWidth="1"/>
    <col min="8" max="8" width="14.8515625" style="0" customWidth="1"/>
    <col min="9" max="9" width="15.7109375" style="0" customWidth="1"/>
    <col min="10" max="10" width="17.57421875" style="0" customWidth="1"/>
    <col min="11" max="12" width="18.140625" style="0" customWidth="1"/>
    <col min="13" max="13" width="14.421875" style="0" customWidth="1"/>
    <col min="14" max="14" width="15.421875" style="0" customWidth="1"/>
    <col min="15" max="15" width="19.28125" style="15" customWidth="1"/>
  </cols>
  <sheetData>
    <row r="1" spans="1:15" ht="90">
      <c r="A1" s="1" t="s">
        <v>0</v>
      </c>
      <c r="B1" s="2" t="s">
        <v>1</v>
      </c>
      <c r="C1" s="3" t="s">
        <v>2</v>
      </c>
      <c r="D1" s="2" t="s">
        <v>3</v>
      </c>
      <c r="E1" s="3" t="s">
        <v>2</v>
      </c>
      <c r="F1" s="4" t="s">
        <v>95</v>
      </c>
      <c r="G1" s="3" t="s">
        <v>2</v>
      </c>
      <c r="H1" s="4" t="s">
        <v>4</v>
      </c>
      <c r="I1" s="3" t="s">
        <v>2</v>
      </c>
      <c r="J1" s="2" t="s">
        <v>96</v>
      </c>
      <c r="K1" s="3" t="s">
        <v>2</v>
      </c>
      <c r="L1" s="2" t="s">
        <v>5</v>
      </c>
      <c r="M1" s="3" t="s">
        <v>2</v>
      </c>
      <c r="N1" s="5" t="s">
        <v>6</v>
      </c>
      <c r="O1" s="13" t="s">
        <v>7</v>
      </c>
    </row>
    <row r="2" spans="1:15" ht="15">
      <c r="A2" s="1" t="s">
        <v>8</v>
      </c>
      <c r="B2" s="6">
        <f>VLOOKUP(A2,'[1]Исходные данные'!$A:$BF,'[1]Исходные данные'!$P$3,0)</f>
        <v>0.0578937026063695</v>
      </c>
      <c r="C2" s="3"/>
      <c r="D2" s="7">
        <f>VLOOKUP(A2,'[1]Исходные данные'!$A:$BF,'[1]Исходные данные'!$O$3,0)</f>
        <v>71768.3021124351</v>
      </c>
      <c r="E2" s="3"/>
      <c r="F2" s="8">
        <f>VLOOKUP(A2,'[1]Исходные данные'!$A:$BF,'[1]Исходные данные'!$AQ$3,0)</f>
        <v>0.14041953805202176</v>
      </c>
      <c r="G2" s="3"/>
      <c r="H2" s="9">
        <f>VLOOKUP(A2,'[1]Исходные данные'!$A:$BF,'[1]Исходные данные'!$AU$3,0)</f>
        <v>1.0013507302796212</v>
      </c>
      <c r="I2" s="3"/>
      <c r="J2" s="8">
        <f>VLOOKUP(A2,'[1]Исходные данные'!$A:$BF,'[1]Исходные данные'!$BC$3,0)</f>
        <v>0.07396116913392678</v>
      </c>
      <c r="K2" s="3"/>
      <c r="L2" s="10">
        <f>VLOOKUP(A2,'[1]Исходные данные'!$A:$BF,'[1]Исходные данные'!$AY$3,0)+100%</f>
        <v>0.9138099508645007</v>
      </c>
      <c r="M2" s="3"/>
      <c r="N2" s="5"/>
      <c r="O2" s="14"/>
    </row>
    <row r="3" spans="1:15" s="12" customFormat="1" ht="15">
      <c r="A3" s="16" t="s">
        <v>9</v>
      </c>
      <c r="B3" s="17">
        <f>VLOOKUP(A3,'[1]Исходные данные'!$A:$BF,'[1]Исходные данные'!$P$3,0)</f>
        <v>0.08230484849161762</v>
      </c>
      <c r="C3" s="18">
        <f>VLOOKUP(A3,'[1]Исходные данные'!$A:$BF,'[1]Исходные данные'!$AL$3,0)</f>
        <v>84</v>
      </c>
      <c r="D3" s="19">
        <f>VLOOKUP(A3,'[1]Исходные данные'!$A:$BF,'[1]Исходные данные'!$O$3,0)</f>
        <v>135857.71841769575</v>
      </c>
      <c r="E3" s="18">
        <f>VLOOKUP(A3,'[1]Исходные данные'!$A:$BF,'[1]Исходные данные'!$AP$3,0)</f>
        <v>86</v>
      </c>
      <c r="F3" s="20">
        <f>VLOOKUP(A3,'[1]Исходные данные'!$A:$BF,'[1]Исходные данные'!$AQ$3,0)</f>
        <v>0.2437745740498034</v>
      </c>
      <c r="G3" s="18">
        <f>VLOOKUP(A3,'[1]Исходные данные'!$A:$BF,'[1]Исходные данные'!$AT$3,0)</f>
        <v>74</v>
      </c>
      <c r="H3" s="21">
        <f>VLOOKUP(A3,'[1]Исходные данные'!$A:$BF,'[1]Исходные данные'!$AU$3,0)</f>
        <v>1.2487733143011726</v>
      </c>
      <c r="I3" s="18">
        <f>VLOOKUP(A3,'[1]Исходные данные'!$A:$BF,'[1]Исходные данные'!$AX$3,0)</f>
        <v>67</v>
      </c>
      <c r="J3" s="20">
        <f>VLOOKUP(A3,'[1]Исходные данные'!$A:$BF,'[1]Исходные данные'!$BC$3,0)</f>
        <v>0.25469287182945</v>
      </c>
      <c r="K3" s="18">
        <f>VLOOKUP(A3,'[1]Исходные данные'!$A:$BF,'[1]Исходные данные'!$BE$3,0)</f>
        <v>85</v>
      </c>
      <c r="L3" s="22">
        <f>VLOOKUP(A3,'[1]Исходные данные'!$A:$BF,'[1]Исходные данные'!$AY$3,0)+100%</f>
        <v>2.232202884443252</v>
      </c>
      <c r="M3" s="18">
        <f>VLOOKUP(A3,'[1]Исходные данные'!$A:$BF,'[1]Исходные данные'!$BA$3,0)</f>
        <v>85</v>
      </c>
      <c r="N3" s="23">
        <f>VLOOKUP(A3,'[1]Исходные данные'!$A:$BF,'[1]Исходные данные'!$BF$3,0)</f>
        <v>481</v>
      </c>
      <c r="O3" s="11">
        <f aca="true" t="shared" si="0" ref="O3:O66">RANK(N3,$N$3:$N$88,)</f>
        <v>1</v>
      </c>
    </row>
    <row r="4" spans="1:15" s="12" customFormat="1" ht="15">
      <c r="A4" s="16" t="s">
        <v>10</v>
      </c>
      <c r="B4" s="17">
        <f>VLOOKUP(A4,'[1]Исходные данные'!$A:$BF,'[1]Исходные данные'!$P$3,0)</f>
        <v>0.09082755527958881</v>
      </c>
      <c r="C4" s="18">
        <f>VLOOKUP(A4,'[1]Исходные данные'!$A:$BF,'[1]Исходные данные'!$AL$3,0)</f>
        <v>85</v>
      </c>
      <c r="D4" s="19">
        <f>VLOOKUP(A4,'[1]Исходные данные'!$A:$BF,'[1]Исходные данные'!$O$3,0)</f>
        <v>83525.07980461662</v>
      </c>
      <c r="E4" s="18">
        <f>VLOOKUP(A4,'[1]Исходные данные'!$A:$BF,'[1]Исходные данные'!$AP$3,0)</f>
        <v>72</v>
      </c>
      <c r="F4" s="20">
        <f>VLOOKUP(A4,'[1]Исходные данные'!$A:$BF,'[1]Исходные данные'!$AQ$3,0)</f>
        <v>0.3622976918933808</v>
      </c>
      <c r="G4" s="18">
        <f>VLOOKUP(A4,'[1]Исходные данные'!$A:$BF,'[1]Исходные данные'!$AT$3,0)</f>
        <v>84</v>
      </c>
      <c r="H4" s="21">
        <f>VLOOKUP(A4,'[1]Исходные данные'!$A:$BF,'[1]Исходные данные'!$AU$3,0)</f>
        <v>1.444361307675014</v>
      </c>
      <c r="I4" s="18">
        <f>VLOOKUP(A4,'[1]Исходные данные'!$A:$BF,'[1]Исходные данные'!$AX$3,0)</f>
        <v>77</v>
      </c>
      <c r="J4" s="20">
        <f>VLOOKUP(A4,'[1]Исходные данные'!$A:$BF,'[1]Исходные данные'!$BC$3,0)</f>
        <v>0.17513527697991277</v>
      </c>
      <c r="K4" s="18">
        <f>VLOOKUP(A4,'[1]Исходные данные'!$A:$BF,'[1]Исходные данные'!$BE$3,0)</f>
        <v>80</v>
      </c>
      <c r="L4" s="22">
        <f>VLOOKUP(A4,'[1]Исходные данные'!$A:$BF,'[1]Исходные данные'!$AY$3,0)+100%</f>
        <v>2.0480089713637963</v>
      </c>
      <c r="M4" s="18">
        <f>VLOOKUP(A4,'[1]Исходные данные'!$A:$BF,'[1]Исходные данные'!$BA$3,0)</f>
        <v>83</v>
      </c>
      <c r="N4" s="23">
        <f>VLOOKUP(A4,'[1]Исходные данные'!$A:$BF,'[1]Исходные данные'!$BF$3,0)</f>
        <v>481</v>
      </c>
      <c r="O4" s="11">
        <f t="shared" si="0"/>
        <v>1</v>
      </c>
    </row>
    <row r="5" spans="1:15" s="12" customFormat="1" ht="15">
      <c r="A5" s="16" t="s">
        <v>11</v>
      </c>
      <c r="B5" s="17">
        <f>VLOOKUP(A5,'[1]Исходные данные'!$A:$BF,'[1]Исходные данные'!$P$3,0)</f>
        <v>0.09505384664990005</v>
      </c>
      <c r="C5" s="18">
        <f>VLOOKUP(A5,'[1]Исходные данные'!$A:$BF,'[1]Исходные данные'!$AL$3,0)</f>
        <v>86</v>
      </c>
      <c r="D5" s="19">
        <f>VLOOKUP(A5,'[1]Исходные данные'!$A:$BF,'[1]Исходные данные'!$O$3,0)</f>
        <v>132313.53899762552</v>
      </c>
      <c r="E5" s="18">
        <f>VLOOKUP(A5,'[1]Исходные данные'!$A:$BF,'[1]Исходные данные'!$AP$3,0)</f>
        <v>85</v>
      </c>
      <c r="F5" s="20">
        <f>VLOOKUP(A5,'[1]Исходные данные'!$A:$BF,'[1]Исходные данные'!$AQ$3,0)</f>
        <v>0.12310536044362293</v>
      </c>
      <c r="G5" s="18">
        <f>VLOOKUP(A5,'[1]Исходные данные'!$A:$BF,'[1]Исходные данные'!$AT$3,0)</f>
        <v>56</v>
      </c>
      <c r="H5" s="21">
        <f>VLOOKUP(A5,'[1]Исходные данные'!$A:$BF,'[1]Исходные данные'!$AU$3,0)</f>
        <v>1.3779769303366822</v>
      </c>
      <c r="I5" s="18">
        <f>VLOOKUP(A5,'[1]Исходные данные'!$A:$BF,'[1]Исходные данные'!$AX$3,0)</f>
        <v>73</v>
      </c>
      <c r="J5" s="20">
        <f>VLOOKUP(A5,'[1]Исходные данные'!$A:$BF,'[1]Исходные данные'!$BC$3,0)</f>
        <v>0.24129411045196011</v>
      </c>
      <c r="K5" s="18">
        <f>VLOOKUP(A5,'[1]Исходные данные'!$A:$BF,'[1]Исходные данные'!$BE$3,0)</f>
        <v>84</v>
      </c>
      <c r="L5" s="22">
        <f>VLOOKUP(A5,'[1]Исходные данные'!$A:$BF,'[1]Исходные данные'!$AY$3,0)+100%</f>
        <v>3.006752565073237</v>
      </c>
      <c r="M5" s="18">
        <f>VLOOKUP(A5,'[1]Исходные данные'!$A:$BF,'[1]Исходные данные'!$BA$3,0)</f>
        <v>86</v>
      </c>
      <c r="N5" s="23">
        <f>VLOOKUP(A5,'[1]Исходные данные'!$A:$BF,'[1]Исходные данные'!$BF$3,0)</f>
        <v>470</v>
      </c>
      <c r="O5" s="11">
        <f t="shared" si="0"/>
        <v>3</v>
      </c>
    </row>
    <row r="6" spans="1:15" s="12" customFormat="1" ht="15">
      <c r="A6" s="16" t="s">
        <v>12</v>
      </c>
      <c r="B6" s="17">
        <f>VLOOKUP(A6,'[1]Исходные данные'!$A:$BF,'[1]Исходные данные'!$P$3,0)</f>
        <v>0.061983192142833037</v>
      </c>
      <c r="C6" s="18">
        <f>VLOOKUP(A6,'[1]Исходные данные'!$A:$BF,'[1]Исходные данные'!$AL$3,0)</f>
        <v>66</v>
      </c>
      <c r="D6" s="19">
        <f>VLOOKUP(A6,'[1]Исходные данные'!$A:$BF,'[1]Исходные данные'!$O$3,0)</f>
        <v>95207.51302749796</v>
      </c>
      <c r="E6" s="18">
        <f>VLOOKUP(A6,'[1]Исходные данные'!$A:$BF,'[1]Исходные данные'!$AP$3,0)</f>
        <v>77</v>
      </c>
      <c r="F6" s="20">
        <f>VLOOKUP(A6,'[1]Исходные данные'!$A:$BF,'[1]Исходные данные'!$AQ$3,0)</f>
        <v>0.6080066722268557</v>
      </c>
      <c r="G6" s="18">
        <f>VLOOKUP(A6,'[1]Исходные данные'!$A:$BF,'[1]Исходные данные'!$AT$3,0)</f>
        <v>86</v>
      </c>
      <c r="H6" s="21">
        <f>VLOOKUP(A6,'[1]Исходные данные'!$A:$BF,'[1]Исходные данные'!$AU$3,0)</f>
        <v>1.318550414242175</v>
      </c>
      <c r="I6" s="18">
        <f>VLOOKUP(A6,'[1]Исходные данные'!$A:$BF,'[1]Исходные данные'!$AX$3,0)</f>
        <v>69</v>
      </c>
      <c r="J6" s="20">
        <f>VLOOKUP(A6,'[1]Исходные данные'!$A:$BF,'[1]Исходные данные'!$BC$3,0)</f>
        <v>0.2867185055008546</v>
      </c>
      <c r="K6" s="18">
        <f>VLOOKUP(A6,'[1]Исходные данные'!$A:$BF,'[1]Исходные данные'!$BE$3,0)</f>
        <v>86</v>
      </c>
      <c r="L6" s="22">
        <f>VLOOKUP(A6,'[1]Исходные данные'!$A:$BF,'[1]Исходные данные'!$AY$3,0)+100%</f>
        <v>1.1641830439302132</v>
      </c>
      <c r="M6" s="18">
        <f>VLOOKUP(A6,'[1]Исходные данные'!$A:$BF,'[1]Исходные данные'!$BA$3,0)</f>
        <v>66</v>
      </c>
      <c r="N6" s="23">
        <f>VLOOKUP(A6,'[1]Исходные данные'!$A:$BF,'[1]Исходные данные'!$BF$3,0)</f>
        <v>450</v>
      </c>
      <c r="O6" s="11">
        <f t="shared" si="0"/>
        <v>4</v>
      </c>
    </row>
    <row r="7" spans="1:15" s="12" customFormat="1" ht="15">
      <c r="A7" s="16" t="s">
        <v>13</v>
      </c>
      <c r="B7" s="17">
        <f>VLOOKUP(A7,'[1]Исходные данные'!$A:$BF,'[1]Исходные данные'!$P$3,0)</f>
        <v>0.06638746703893283</v>
      </c>
      <c r="C7" s="18">
        <f>VLOOKUP(A7,'[1]Исходные данные'!$A:$BF,'[1]Исходные данные'!$AL$3,0)</f>
        <v>75</v>
      </c>
      <c r="D7" s="19">
        <f>VLOOKUP(A7,'[1]Исходные данные'!$A:$BF,'[1]Исходные данные'!$O$3,0)</f>
        <v>68079.955130257</v>
      </c>
      <c r="E7" s="18">
        <f>VLOOKUP(A7,'[1]Исходные данные'!$A:$BF,'[1]Исходные данные'!$AP$3,0)</f>
        <v>53</v>
      </c>
      <c r="F7" s="20">
        <f>VLOOKUP(A7,'[1]Исходные данные'!$A:$BF,'[1]Исходные данные'!$AQ$3,0)</f>
        <v>0.2713934800054593</v>
      </c>
      <c r="G7" s="18">
        <f>VLOOKUP(A7,'[1]Исходные данные'!$A:$BF,'[1]Исходные данные'!$AT$3,0)</f>
        <v>79</v>
      </c>
      <c r="H7" s="21">
        <f>VLOOKUP(A7,'[1]Исходные данные'!$A:$BF,'[1]Исходные данные'!$AU$3,0)</f>
        <v>2.0485082135348724</v>
      </c>
      <c r="I7" s="18">
        <f>VLOOKUP(A7,'[1]Исходные данные'!$A:$BF,'[1]Исходные данные'!$AX$3,0)</f>
        <v>85</v>
      </c>
      <c r="J7" s="20">
        <f>VLOOKUP(A7,'[1]Исходные данные'!$A:$BF,'[1]Исходные данные'!$BC$3,0)</f>
        <v>0.2037939274930068</v>
      </c>
      <c r="K7" s="18">
        <f>VLOOKUP(A7,'[1]Исходные данные'!$A:$BF,'[1]Исходные данные'!$BE$3,0)</f>
        <v>81</v>
      </c>
      <c r="L7" s="22">
        <f>VLOOKUP(A7,'[1]Исходные данные'!$A:$BF,'[1]Исходные данные'!$AY$3,0)+100%</f>
        <v>0.9440587264843633</v>
      </c>
      <c r="M7" s="18">
        <f>VLOOKUP(A7,'[1]Исходные данные'!$A:$BF,'[1]Исходные данные'!$BA$3,0)</f>
        <v>48</v>
      </c>
      <c r="N7" s="23">
        <f>VLOOKUP(A7,'[1]Исходные данные'!$A:$BF,'[1]Исходные данные'!$BF$3,0)</f>
        <v>421</v>
      </c>
      <c r="O7" s="11">
        <f t="shared" si="0"/>
        <v>5</v>
      </c>
    </row>
    <row r="8" spans="1:15" s="12" customFormat="1" ht="15">
      <c r="A8" s="16" t="s">
        <v>14</v>
      </c>
      <c r="B8" s="17">
        <f>VLOOKUP(A8,'[1]Исходные данные'!$A:$BF,'[1]Исходные данные'!$P$3,0)</f>
        <v>0.05351456295547288</v>
      </c>
      <c r="C8" s="18">
        <f>VLOOKUP(A8,'[1]Исходные данные'!$A:$BF,'[1]Исходные данные'!$AL$3,0)</f>
        <v>41</v>
      </c>
      <c r="D8" s="19">
        <f>VLOOKUP(A8,'[1]Исходные данные'!$A:$BF,'[1]Исходные данные'!$O$3,0)</f>
        <v>118743.98534959496</v>
      </c>
      <c r="E8" s="18">
        <f>VLOOKUP(A8,'[1]Исходные данные'!$A:$BF,'[1]Исходные данные'!$AP$3,0)</f>
        <v>82</v>
      </c>
      <c r="F8" s="20">
        <f>VLOOKUP(A8,'[1]Исходные данные'!$A:$BF,'[1]Исходные данные'!$AQ$3,0)</f>
        <v>0.17874653010795183</v>
      </c>
      <c r="G8" s="18">
        <f>VLOOKUP(A8,'[1]Исходные данные'!$A:$BF,'[1]Исходные данные'!$AT$3,0)</f>
        <v>67</v>
      </c>
      <c r="H8" s="21">
        <f>VLOOKUP(A8,'[1]Исходные данные'!$A:$BF,'[1]Исходные данные'!$AU$3,0)</f>
        <v>1.5523288065819167</v>
      </c>
      <c r="I8" s="18">
        <f>VLOOKUP(A8,'[1]Исходные данные'!$A:$BF,'[1]Исходные данные'!$AX$3,0)</f>
        <v>81</v>
      </c>
      <c r="J8" s="20">
        <f>VLOOKUP(A8,'[1]Исходные данные'!$A:$BF,'[1]Исходные данные'!$BC$3,0)</f>
        <v>0.11008556344438376</v>
      </c>
      <c r="K8" s="18">
        <f>VLOOKUP(A8,'[1]Исходные данные'!$A:$BF,'[1]Исходные данные'!$BE$3,0)</f>
        <v>66</v>
      </c>
      <c r="L8" s="22">
        <f>VLOOKUP(A8,'[1]Исходные данные'!$A:$BF,'[1]Исходные данные'!$AY$3,0)+100%</f>
        <v>1.5225601376980717</v>
      </c>
      <c r="M8" s="18">
        <f>VLOOKUP(A8,'[1]Исходные данные'!$A:$BF,'[1]Исходные данные'!$BA$3,0)</f>
        <v>80</v>
      </c>
      <c r="N8" s="23">
        <f>VLOOKUP(A8,'[1]Исходные данные'!$A:$BF,'[1]Исходные данные'!$BF$3,0)</f>
        <v>417</v>
      </c>
      <c r="O8" s="11">
        <f t="shared" si="0"/>
        <v>6</v>
      </c>
    </row>
    <row r="9" spans="1:15" s="12" customFormat="1" ht="15">
      <c r="A9" s="16" t="s">
        <v>15</v>
      </c>
      <c r="B9" s="17">
        <f>VLOOKUP(A9,'[1]Исходные данные'!$A:$BF,'[1]Исходные данные'!$P$3,0)</f>
        <v>0.07303246784708727</v>
      </c>
      <c r="C9" s="18">
        <f>VLOOKUP(A9,'[1]Исходные данные'!$A:$BF,'[1]Исходные данные'!$AL$3,0)</f>
        <v>83</v>
      </c>
      <c r="D9" s="19">
        <f>VLOOKUP(A9,'[1]Исходные данные'!$A:$BF,'[1]Исходные данные'!$O$3,0)</f>
        <v>119727.31082411911</v>
      </c>
      <c r="E9" s="18">
        <f>VLOOKUP(A9,'[1]Исходные данные'!$A:$BF,'[1]Исходные данные'!$AP$3,0)</f>
        <v>83</v>
      </c>
      <c r="F9" s="20">
        <f>VLOOKUP(A9,'[1]Исходные данные'!$A:$BF,'[1]Исходные данные'!$AQ$3,0)</f>
        <v>0.22917269308649119</v>
      </c>
      <c r="G9" s="18">
        <f>VLOOKUP(A9,'[1]Исходные данные'!$A:$BF,'[1]Исходные данные'!$AT$3,0)</f>
        <v>72</v>
      </c>
      <c r="H9" s="21">
        <f>VLOOKUP(A9,'[1]Исходные данные'!$A:$BF,'[1]Исходные данные'!$AU$3,0)</f>
        <v>0.47768524542544827</v>
      </c>
      <c r="I9" s="18">
        <f>VLOOKUP(A9,'[1]Исходные данные'!$A:$BF,'[1]Исходные данные'!$AX$3,0)</f>
        <v>7</v>
      </c>
      <c r="J9" s="20">
        <f>VLOOKUP(A9,'[1]Исходные данные'!$A:$BF,'[1]Исходные данные'!$BC$3,0)</f>
        <v>0.20463722194866085</v>
      </c>
      <c r="K9" s="18">
        <f>VLOOKUP(A9,'[1]Исходные данные'!$A:$BF,'[1]Исходные данные'!$BE$3,0)</f>
        <v>82</v>
      </c>
      <c r="L9" s="22">
        <f>VLOOKUP(A9,'[1]Исходные данные'!$A:$BF,'[1]Исходные данные'!$AY$3,0)+100%</f>
        <v>1.932394304532146</v>
      </c>
      <c r="M9" s="18">
        <f>VLOOKUP(A9,'[1]Исходные данные'!$A:$BF,'[1]Исходные данные'!$BA$3,0)</f>
        <v>82</v>
      </c>
      <c r="N9" s="23">
        <f>VLOOKUP(A9,'[1]Исходные данные'!$A:$BF,'[1]Исходные данные'!$BF$3,0)</f>
        <v>409</v>
      </c>
      <c r="O9" s="11">
        <f t="shared" si="0"/>
        <v>7</v>
      </c>
    </row>
    <row r="10" spans="1:15" s="12" customFormat="1" ht="15">
      <c r="A10" s="16" t="s">
        <v>16</v>
      </c>
      <c r="B10" s="17">
        <f>VLOOKUP(A10,'[1]Исходные данные'!$A:$BF,'[1]Исходные данные'!$P$3,0)</f>
        <v>0.07314757942933721</v>
      </c>
      <c r="C10" s="18">
        <f>VLOOKUP(A10,'[1]Исходные данные'!$A:$BF,'[1]Исходные данные'!$AL$3,0)</f>
        <v>83</v>
      </c>
      <c r="D10" s="19">
        <f>VLOOKUP(A10,'[1]Исходные данные'!$A:$BF,'[1]Исходные данные'!$O$3,0)</f>
        <v>81394.2482620865</v>
      </c>
      <c r="E10" s="18">
        <f>VLOOKUP(A10,'[1]Исходные данные'!$A:$BF,'[1]Исходные данные'!$AP$3,0)</f>
        <v>69</v>
      </c>
      <c r="F10" s="20">
        <f>VLOOKUP(A10,'[1]Исходные данные'!$A:$BF,'[1]Исходные данные'!$AQ$3,0)</f>
        <v>0.14574033968813918</v>
      </c>
      <c r="G10" s="18">
        <f>VLOOKUP(A10,'[1]Исходные данные'!$A:$BF,'[1]Исходные данные'!$AT$3,0)</f>
        <v>61</v>
      </c>
      <c r="H10" s="21">
        <f>VLOOKUP(A10,'[1]Исходные данные'!$A:$BF,'[1]Исходные данные'!$AU$3,0)</f>
        <v>1.3934510691314432</v>
      </c>
      <c r="I10" s="18">
        <f>VLOOKUP(A10,'[1]Исходные данные'!$A:$BF,'[1]Исходные данные'!$AX$3,0)</f>
        <v>74</v>
      </c>
      <c r="J10" s="20">
        <f>VLOOKUP(A10,'[1]Исходные данные'!$A:$BF,'[1]Исходные данные'!$BC$3,0)</f>
        <v>0.09704484924697634</v>
      </c>
      <c r="K10" s="18">
        <f>VLOOKUP(A10,'[1]Исходные данные'!$A:$BF,'[1]Исходные данные'!$BE$3,0)</f>
        <v>55</v>
      </c>
      <c r="L10" s="22">
        <f>VLOOKUP(A10,'[1]Исходные данные'!$A:$BF,'[1]Исходные данные'!$AY$3,0)+100%</f>
        <v>1.1941677013530982</v>
      </c>
      <c r="M10" s="18">
        <f>VLOOKUP(A10,'[1]Исходные данные'!$A:$BF,'[1]Исходные данные'!$BA$3,0)</f>
        <v>67</v>
      </c>
      <c r="N10" s="23">
        <f>VLOOKUP(A10,'[1]Исходные данные'!$A:$BF,'[1]Исходные данные'!$BF$3,0)</f>
        <v>409</v>
      </c>
      <c r="O10" s="11">
        <f t="shared" si="0"/>
        <v>7</v>
      </c>
    </row>
    <row r="11" spans="1:15" s="12" customFormat="1" ht="15">
      <c r="A11" s="16" t="s">
        <v>17</v>
      </c>
      <c r="B11" s="17">
        <f>VLOOKUP(A11,'[1]Исходные данные'!$A:$BF,'[1]Исходные данные'!$P$3,0)</f>
        <v>0.05820947496715577</v>
      </c>
      <c r="C11" s="18">
        <f>VLOOKUP(A11,'[1]Исходные данные'!$A:$BF,'[1]Исходные данные'!$AL$3,0)</f>
        <v>55</v>
      </c>
      <c r="D11" s="19">
        <f>VLOOKUP(A11,'[1]Исходные данные'!$A:$BF,'[1]Исходные данные'!$O$3,0)</f>
        <v>121999.3669073605</v>
      </c>
      <c r="E11" s="18">
        <f>VLOOKUP(A11,'[1]Исходные данные'!$A:$BF,'[1]Исходные данные'!$AP$3,0)</f>
        <v>84</v>
      </c>
      <c r="F11" s="20">
        <f>VLOOKUP(A11,'[1]Исходные данные'!$A:$BF,'[1]Исходные данные'!$AQ$3,0)</f>
        <v>0.2657459410758747</v>
      </c>
      <c r="G11" s="18">
        <f>VLOOKUP(A11,'[1]Исходные данные'!$A:$BF,'[1]Исходные данные'!$AT$3,0)</f>
        <v>79</v>
      </c>
      <c r="H11" s="21">
        <f>VLOOKUP(A11,'[1]Исходные данные'!$A:$BF,'[1]Исходные данные'!$AU$3,0)</f>
        <v>0.8682633673729706</v>
      </c>
      <c r="I11" s="18">
        <f>VLOOKUP(A11,'[1]Исходные данные'!$A:$BF,'[1]Исходные данные'!$AX$3,0)</f>
        <v>28</v>
      </c>
      <c r="J11" s="20">
        <f>VLOOKUP(A11,'[1]Исходные данные'!$A:$BF,'[1]Исходные данные'!$BC$3,0)</f>
        <v>0.1437094501640938</v>
      </c>
      <c r="K11" s="18">
        <f>VLOOKUP(A11,'[1]Исходные данные'!$A:$BF,'[1]Исходные данные'!$BE$3,0)</f>
        <v>75</v>
      </c>
      <c r="L11" s="22">
        <f>VLOOKUP(A11,'[1]Исходные данные'!$A:$BF,'[1]Исходные данные'!$AY$3,0)+100%</f>
        <v>1.469631671592613</v>
      </c>
      <c r="M11" s="18">
        <f>VLOOKUP(A11,'[1]Исходные данные'!$A:$BF,'[1]Исходные данные'!$BA$3,0)</f>
        <v>78</v>
      </c>
      <c r="N11" s="23">
        <f>VLOOKUP(A11,'[1]Исходные данные'!$A:$BF,'[1]Исходные данные'!$BF$3,0)</f>
        <v>399</v>
      </c>
      <c r="O11" s="11">
        <f t="shared" si="0"/>
        <v>9</v>
      </c>
    </row>
    <row r="12" spans="1:15" s="12" customFormat="1" ht="15">
      <c r="A12" s="16" t="s">
        <v>18</v>
      </c>
      <c r="B12" s="17">
        <f>VLOOKUP(A12,'[1]Исходные данные'!$A:$BF,'[1]Исходные данные'!$P$3,0)</f>
        <v>0.061923454265572615</v>
      </c>
      <c r="C12" s="18">
        <f>VLOOKUP(A12,'[1]Исходные данные'!$A:$BF,'[1]Исходные данные'!$AL$3,0)</f>
        <v>66</v>
      </c>
      <c r="D12" s="19">
        <f>VLOOKUP(A12,'[1]Исходные данные'!$A:$BF,'[1]Исходные данные'!$O$3,0)</f>
        <v>80425.49468362884</v>
      </c>
      <c r="E12" s="18">
        <f>VLOOKUP(A12,'[1]Исходные данные'!$A:$BF,'[1]Исходные данные'!$AP$3,0)</f>
        <v>67</v>
      </c>
      <c r="F12" s="20">
        <f>VLOOKUP(A12,'[1]Исходные данные'!$A:$BF,'[1]Исходные данные'!$AQ$3,0)</f>
        <v>0.24513128958700825</v>
      </c>
      <c r="G12" s="18">
        <f>VLOOKUP(A12,'[1]Исходные данные'!$A:$BF,'[1]Исходные данные'!$AT$3,0)</f>
        <v>74</v>
      </c>
      <c r="H12" s="21">
        <f>VLOOKUP(A12,'[1]Исходные данные'!$A:$BF,'[1]Исходные данные'!$AU$3,0)</f>
        <v>1.0377148478691383</v>
      </c>
      <c r="I12" s="18">
        <f>VLOOKUP(A12,'[1]Исходные данные'!$A:$BF,'[1]Исходные данные'!$AX$3,0)</f>
        <v>46</v>
      </c>
      <c r="J12" s="20">
        <f>VLOOKUP(A12,'[1]Исходные данные'!$A:$BF,'[1]Исходные данные'!$BC$3,0)</f>
        <v>0.14776724040711608</v>
      </c>
      <c r="K12" s="18">
        <f>VLOOKUP(A12,'[1]Исходные данные'!$A:$BF,'[1]Исходные данные'!$BE$3,0)</f>
        <v>76</v>
      </c>
      <c r="L12" s="22">
        <f>VLOOKUP(A12,'[1]Исходные данные'!$A:$BF,'[1]Исходные данные'!$AY$3,0)+100%</f>
        <v>1.146742362727484</v>
      </c>
      <c r="M12" s="18">
        <f>VLOOKUP(A12,'[1]Исходные данные'!$A:$BF,'[1]Исходные данные'!$BA$3,0)</f>
        <v>64</v>
      </c>
      <c r="N12" s="23">
        <f>VLOOKUP(A12,'[1]Исходные данные'!$A:$BF,'[1]Исходные данные'!$BF$3,0)</f>
        <v>393</v>
      </c>
      <c r="O12" s="11">
        <f t="shared" si="0"/>
        <v>10</v>
      </c>
    </row>
    <row r="13" spans="1:15" s="12" customFormat="1" ht="15">
      <c r="A13" s="16" t="s">
        <v>19</v>
      </c>
      <c r="B13" s="17">
        <f>VLOOKUP(A13,'[1]Исходные данные'!$A:$BF,'[1]Исходные данные'!$P$3,0)</f>
        <v>0.04800220918717148</v>
      </c>
      <c r="C13" s="18">
        <f>VLOOKUP(A13,'[1]Исходные данные'!$A:$BF,'[1]Исходные данные'!$AL$3,0)</f>
        <v>20</v>
      </c>
      <c r="D13" s="19">
        <f>VLOOKUP(A13,'[1]Исходные данные'!$A:$BF,'[1]Исходные данные'!$O$3,0)</f>
        <v>101569.98828605436</v>
      </c>
      <c r="E13" s="18">
        <f>VLOOKUP(A13,'[1]Исходные данные'!$A:$BF,'[1]Исходные данные'!$AP$3,0)</f>
        <v>79</v>
      </c>
      <c r="F13" s="20">
        <f>VLOOKUP(A13,'[1]Исходные данные'!$A:$BF,'[1]Исходные данные'!$AQ$3,0)</f>
        <v>0.20477461866393618</v>
      </c>
      <c r="G13" s="18">
        <f>VLOOKUP(A13,'[1]Исходные данные'!$A:$BF,'[1]Исходные данные'!$AT$3,0)</f>
        <v>70</v>
      </c>
      <c r="H13" s="21">
        <f>VLOOKUP(A13,'[1]Исходные данные'!$A:$BF,'[1]Исходные данные'!$AU$3,0)</f>
        <v>2.221953303965367</v>
      </c>
      <c r="I13" s="18">
        <f>VLOOKUP(A13,'[1]Исходные данные'!$A:$BF,'[1]Исходные данные'!$AX$3,0)</f>
        <v>86</v>
      </c>
      <c r="J13" s="20">
        <f>VLOOKUP(A13,'[1]Исходные данные'!$A:$BF,'[1]Исходные данные'!$BC$3,0)</f>
        <v>0.10590438891490359</v>
      </c>
      <c r="K13" s="18">
        <f>VLOOKUP(A13,'[1]Исходные данные'!$A:$BF,'[1]Исходные данные'!$BE$3,0)</f>
        <v>63</v>
      </c>
      <c r="L13" s="22">
        <f>VLOOKUP(A13,'[1]Исходные данные'!$A:$BF,'[1]Исходные данные'!$AY$3,0)+100%</f>
        <v>1.3294440272561208</v>
      </c>
      <c r="M13" s="18">
        <f>VLOOKUP(A13,'[1]Исходные данные'!$A:$BF,'[1]Исходные данные'!$BA$3,0)</f>
        <v>75</v>
      </c>
      <c r="N13" s="23">
        <f>VLOOKUP(A13,'[1]Исходные данные'!$A:$BF,'[1]Исходные данные'!$BF$3,0)</f>
        <v>393</v>
      </c>
      <c r="O13" s="11">
        <f t="shared" si="0"/>
        <v>10</v>
      </c>
    </row>
    <row r="14" spans="1:15" s="12" customFormat="1" ht="15">
      <c r="A14" s="16" t="s">
        <v>20</v>
      </c>
      <c r="B14" s="17">
        <f>VLOOKUP(A14,'[1]Исходные данные'!$A:$BF,'[1]Исходные данные'!$P$3,0)</f>
        <v>0.0674257277209028</v>
      </c>
      <c r="C14" s="18">
        <f>VLOOKUP(A14,'[1]Исходные данные'!$A:$BF,'[1]Исходные данные'!$AL$3,0)</f>
        <v>76</v>
      </c>
      <c r="D14" s="19">
        <f>VLOOKUP(A14,'[1]Исходные данные'!$A:$BF,'[1]Исходные данные'!$O$3,0)</f>
        <v>90750.36794153752</v>
      </c>
      <c r="E14" s="18">
        <f>VLOOKUP(A14,'[1]Исходные данные'!$A:$BF,'[1]Исходные данные'!$AP$3,0)</f>
        <v>74</v>
      </c>
      <c r="F14" s="20">
        <f>VLOOKUP(A14,'[1]Исходные данные'!$A:$BF,'[1]Исходные данные'!$AQ$3,0)</f>
        <v>0.32925681854345257</v>
      </c>
      <c r="G14" s="18">
        <f>VLOOKUP(A14,'[1]Исходные данные'!$A:$BF,'[1]Исходные данные'!$AT$3,0)</f>
        <v>82</v>
      </c>
      <c r="H14" s="21">
        <f>VLOOKUP(A14,'[1]Исходные данные'!$A:$BF,'[1]Исходные данные'!$AU$3,0)</f>
        <v>0.4118769736955522</v>
      </c>
      <c r="I14" s="18">
        <f>VLOOKUP(A14,'[1]Исходные данные'!$A:$BF,'[1]Исходные данные'!$AX$3,0)</f>
        <v>5</v>
      </c>
      <c r="J14" s="20">
        <f>VLOOKUP(A14,'[1]Исходные данные'!$A:$BF,'[1]Исходные данные'!$BC$3,0)</f>
        <v>0.1406732042995457</v>
      </c>
      <c r="K14" s="18">
        <f>VLOOKUP(A14,'[1]Исходные данные'!$A:$BF,'[1]Исходные данные'!$BE$3,0)</f>
        <v>74</v>
      </c>
      <c r="L14" s="22">
        <f>VLOOKUP(A14,'[1]Исходные данные'!$A:$BF,'[1]Исходные данные'!$AY$3,0)+100%</f>
        <v>1.3286119344928842</v>
      </c>
      <c r="M14" s="18">
        <f>VLOOKUP(A14,'[1]Исходные данные'!$A:$BF,'[1]Исходные данные'!$BA$3,0)</f>
        <v>74</v>
      </c>
      <c r="N14" s="23">
        <f>VLOOKUP(A14,'[1]Исходные данные'!$A:$BF,'[1]Исходные данные'!$BF$3,0)</f>
        <v>385</v>
      </c>
      <c r="O14" s="11">
        <f t="shared" si="0"/>
        <v>12</v>
      </c>
    </row>
    <row r="15" spans="1:15" s="12" customFormat="1" ht="15">
      <c r="A15" s="16" t="s">
        <v>21</v>
      </c>
      <c r="B15" s="17">
        <f>VLOOKUP(A15,'[1]Исходные данные'!$A:$BF,'[1]Исходные данные'!$P$3,0)</f>
        <v>0.06783111023744376</v>
      </c>
      <c r="C15" s="18">
        <f>VLOOKUP(A15,'[1]Исходные данные'!$A:$BF,'[1]Исходные данные'!$AL$3,0)</f>
        <v>77</v>
      </c>
      <c r="D15" s="19">
        <f>VLOOKUP(A15,'[1]Исходные данные'!$A:$BF,'[1]Исходные данные'!$O$3,0)</f>
        <v>82305.58686641113</v>
      </c>
      <c r="E15" s="18">
        <f>VLOOKUP(A15,'[1]Исходные данные'!$A:$BF,'[1]Исходные данные'!$AP$3,0)</f>
        <v>70</v>
      </c>
      <c r="F15" s="20">
        <f>VLOOKUP(A15,'[1]Исходные данные'!$A:$BF,'[1]Исходные данные'!$AQ$3,0)</f>
        <v>0.44562831215553234</v>
      </c>
      <c r="G15" s="18">
        <f>VLOOKUP(A15,'[1]Исходные данные'!$A:$BF,'[1]Исходные данные'!$AT$3,0)</f>
        <v>85</v>
      </c>
      <c r="H15" s="21">
        <f>VLOOKUP(A15,'[1]Исходные данные'!$A:$BF,'[1]Исходные данные'!$AU$3,0)</f>
        <v>0.8282233600884146</v>
      </c>
      <c r="I15" s="18">
        <f>VLOOKUP(A15,'[1]Исходные данные'!$A:$BF,'[1]Исходные данные'!$AX$3,0)</f>
        <v>23</v>
      </c>
      <c r="J15" s="20">
        <f>VLOOKUP(A15,'[1]Исходные данные'!$A:$BF,'[1]Исходные данные'!$BC$3,0)</f>
        <v>0.08844958887877342</v>
      </c>
      <c r="K15" s="18">
        <f>VLOOKUP(A15,'[1]Исходные данные'!$A:$BF,'[1]Исходные данные'!$BE$3,0)</f>
        <v>46</v>
      </c>
      <c r="L15" s="22">
        <f>VLOOKUP(A15,'[1]Исходные данные'!$A:$BF,'[1]Исходные данные'!$AY$3,0)+100%</f>
        <v>1.4026192828938397</v>
      </c>
      <c r="M15" s="18">
        <f>VLOOKUP(A15,'[1]Исходные данные'!$A:$BF,'[1]Исходные данные'!$BA$3,0)</f>
        <v>76</v>
      </c>
      <c r="N15" s="23">
        <f>VLOOKUP(A15,'[1]Исходные данные'!$A:$BF,'[1]Исходные данные'!$BF$3,0)</f>
        <v>377</v>
      </c>
      <c r="O15" s="11">
        <f t="shared" si="0"/>
        <v>13</v>
      </c>
    </row>
    <row r="16" spans="1:15" s="12" customFormat="1" ht="15">
      <c r="A16" s="16" t="s">
        <v>22</v>
      </c>
      <c r="B16" s="17">
        <f>VLOOKUP(A16,'[1]Исходные данные'!$A:$BF,'[1]Исходные данные'!$P$3,0)</f>
        <v>0.06840034826155206</v>
      </c>
      <c r="C16" s="18">
        <f>VLOOKUP(A16,'[1]Исходные данные'!$A:$BF,'[1]Исходные данные'!$AL$3,0)</f>
        <v>79</v>
      </c>
      <c r="D16" s="19">
        <f>VLOOKUP(A16,'[1]Исходные данные'!$A:$BF,'[1]Исходные данные'!$O$3,0)</f>
        <v>98360.26449038372</v>
      </c>
      <c r="E16" s="18">
        <f>VLOOKUP(A16,'[1]Исходные данные'!$A:$BF,'[1]Исходные данные'!$AP$3,0)</f>
        <v>78</v>
      </c>
      <c r="F16" s="20">
        <f>VLOOKUP(A16,'[1]Исходные данные'!$A:$BF,'[1]Исходные данные'!$AQ$3,0)</f>
        <v>0.3207210433455959</v>
      </c>
      <c r="G16" s="18">
        <f>VLOOKUP(A16,'[1]Исходные данные'!$A:$BF,'[1]Исходные данные'!$AT$3,0)</f>
        <v>81</v>
      </c>
      <c r="H16" s="21">
        <f>VLOOKUP(A16,'[1]Исходные данные'!$A:$BF,'[1]Исходные данные'!$AU$3,0)</f>
        <v>0.5848935035504373</v>
      </c>
      <c r="I16" s="18">
        <f>VLOOKUP(A16,'[1]Исходные данные'!$A:$BF,'[1]Исходные данные'!$AX$3,0)</f>
        <v>9</v>
      </c>
      <c r="J16" s="20">
        <f>VLOOKUP(A16,'[1]Исходные данные'!$A:$BF,'[1]Исходные данные'!$BC$3,0)</f>
        <v>0.10448347295574577</v>
      </c>
      <c r="K16" s="18">
        <f>VLOOKUP(A16,'[1]Исходные данные'!$A:$BF,'[1]Исходные данные'!$BE$3,0)</f>
        <v>60</v>
      </c>
      <c r="L16" s="22">
        <f>VLOOKUP(A16,'[1]Исходные данные'!$A:$BF,'[1]Исходные данные'!$AY$3,0)+100%</f>
        <v>1.1060758169203169</v>
      </c>
      <c r="M16" s="18">
        <f>VLOOKUP(A16,'[1]Исходные данные'!$A:$BF,'[1]Исходные данные'!$BA$3,0)</f>
        <v>63</v>
      </c>
      <c r="N16" s="23">
        <f>VLOOKUP(A16,'[1]Исходные данные'!$A:$BF,'[1]Исходные данные'!$BF$3,0)</f>
        <v>370</v>
      </c>
      <c r="O16" s="11">
        <f t="shared" si="0"/>
        <v>14</v>
      </c>
    </row>
    <row r="17" spans="1:15" s="12" customFormat="1" ht="15">
      <c r="A17" s="16" t="s">
        <v>23</v>
      </c>
      <c r="B17" s="17">
        <f>VLOOKUP(A17,'[1]Исходные данные'!$A:$BF,'[1]Исходные данные'!$P$3,0)</f>
        <v>0.05501154334642317</v>
      </c>
      <c r="C17" s="18">
        <f>VLOOKUP(A17,'[1]Исходные данные'!$A:$BF,'[1]Исходные данные'!$AL$3,0)</f>
        <v>45</v>
      </c>
      <c r="D17" s="19">
        <f>VLOOKUP(A17,'[1]Исходные данные'!$A:$BF,'[1]Исходные данные'!$O$3,0)</f>
        <v>74643.33906370057</v>
      </c>
      <c r="E17" s="18">
        <f>VLOOKUP(A17,'[1]Исходные данные'!$A:$BF,'[1]Исходные данные'!$AP$3,0)</f>
        <v>62</v>
      </c>
      <c r="F17" s="20">
        <f>VLOOKUP(A17,'[1]Исходные данные'!$A:$BF,'[1]Исходные данные'!$AQ$3,0)</f>
        <v>0.16798177483416032</v>
      </c>
      <c r="G17" s="18">
        <f>VLOOKUP(A17,'[1]Исходные данные'!$A:$BF,'[1]Исходные данные'!$AT$3,0)</f>
        <v>65</v>
      </c>
      <c r="H17" s="21">
        <f>VLOOKUP(A17,'[1]Исходные данные'!$A:$BF,'[1]Исходные данные'!$AU$3,0)</f>
        <v>1.3530228650787819</v>
      </c>
      <c r="I17" s="18">
        <f>VLOOKUP(A17,'[1]Исходные данные'!$A:$BF,'[1]Исходные данные'!$AX$3,0)</f>
        <v>71</v>
      </c>
      <c r="J17" s="20">
        <f>VLOOKUP(A17,'[1]Исходные данные'!$A:$BF,'[1]Исходные данные'!$BC$3,0)</f>
        <v>0.10999188496353608</v>
      </c>
      <c r="K17" s="18">
        <f>VLOOKUP(A17,'[1]Исходные данные'!$A:$BF,'[1]Исходные данные'!$BE$3,0)</f>
        <v>65</v>
      </c>
      <c r="L17" s="22">
        <f>VLOOKUP(A17,'[1]Исходные данные'!$A:$BF,'[1]Исходные данные'!$AY$3,0)+100%</f>
        <v>1.032301256652877</v>
      </c>
      <c r="M17" s="18">
        <f>VLOOKUP(A17,'[1]Исходные данные'!$A:$BF,'[1]Исходные данные'!$BA$3,0)</f>
        <v>57</v>
      </c>
      <c r="N17" s="23">
        <f>VLOOKUP(A17,'[1]Исходные данные'!$A:$BF,'[1]Исходные данные'!$BF$3,0)</f>
        <v>365</v>
      </c>
      <c r="O17" s="11">
        <f t="shared" si="0"/>
        <v>15</v>
      </c>
    </row>
    <row r="18" spans="1:15" s="12" customFormat="1" ht="15">
      <c r="A18" s="16" t="s">
        <v>24</v>
      </c>
      <c r="B18" s="17">
        <f>VLOOKUP(A18,'[1]Исходные данные'!$A:$BF,'[1]Исходные данные'!$P$3,0)</f>
        <v>0.06806367523423994</v>
      </c>
      <c r="C18" s="18">
        <f>VLOOKUP(A18,'[1]Исходные данные'!$A:$BF,'[1]Исходные данные'!$AL$3,0)</f>
        <v>79</v>
      </c>
      <c r="D18" s="19">
        <f>VLOOKUP(A18,'[1]Исходные данные'!$A:$BF,'[1]Исходные данные'!$O$3,0)</f>
        <v>90374.86389077616</v>
      </c>
      <c r="E18" s="18">
        <f>VLOOKUP(A18,'[1]Исходные данные'!$A:$BF,'[1]Исходные данные'!$AP$3,0)</f>
        <v>74</v>
      </c>
      <c r="F18" s="20">
        <f>VLOOKUP(A18,'[1]Исходные данные'!$A:$BF,'[1]Исходные данные'!$AQ$3,0)</f>
        <v>0.20781046680327256</v>
      </c>
      <c r="G18" s="18">
        <f>VLOOKUP(A18,'[1]Исходные данные'!$A:$BF,'[1]Исходные данные'!$AT$3,0)</f>
        <v>70</v>
      </c>
      <c r="H18" s="21">
        <f>VLOOKUP(A18,'[1]Исходные данные'!$A:$BF,'[1]Исходные данные'!$AU$3,0)</f>
        <v>0.8979513417911342</v>
      </c>
      <c r="I18" s="18">
        <f>VLOOKUP(A18,'[1]Исходные данные'!$A:$BF,'[1]Исходные данные'!$AX$3,0)</f>
        <v>31</v>
      </c>
      <c r="J18" s="20">
        <f>VLOOKUP(A18,'[1]Исходные данные'!$A:$BF,'[1]Исходные данные'!$BC$3,0)</f>
        <v>0.0688109240620741</v>
      </c>
      <c r="K18" s="18">
        <f>VLOOKUP(A18,'[1]Исходные данные'!$A:$BF,'[1]Исходные данные'!$BE$3,0)</f>
        <v>37</v>
      </c>
      <c r="L18" s="22">
        <f>VLOOKUP(A18,'[1]Исходные данные'!$A:$BF,'[1]Исходные данные'!$AY$3,0)+100%</f>
        <v>1.2561957251271756</v>
      </c>
      <c r="M18" s="18">
        <f>VLOOKUP(A18,'[1]Исходные данные'!$A:$BF,'[1]Исходные данные'!$BA$3,0)</f>
        <v>71</v>
      </c>
      <c r="N18" s="23">
        <f>VLOOKUP(A18,'[1]Исходные данные'!$A:$BF,'[1]Исходные данные'!$BF$3,0)</f>
        <v>362</v>
      </c>
      <c r="O18" s="11">
        <f t="shared" si="0"/>
        <v>16</v>
      </c>
    </row>
    <row r="19" spans="1:15" s="12" customFormat="1" ht="15">
      <c r="A19" s="16" t="s">
        <v>25</v>
      </c>
      <c r="B19" s="17">
        <f>VLOOKUP(A19,'[1]Исходные данные'!$A:$BF,'[1]Исходные данные'!$P$3,0)</f>
        <v>0.05162220694932302</v>
      </c>
      <c r="C19" s="18">
        <f>VLOOKUP(A19,'[1]Исходные данные'!$A:$BF,'[1]Исходные данные'!$AL$3,0)</f>
        <v>36</v>
      </c>
      <c r="D19" s="19">
        <f>VLOOKUP(A19,'[1]Исходные данные'!$A:$BF,'[1]Исходные данные'!$O$3,0)</f>
        <v>73317.49753009826</v>
      </c>
      <c r="E19" s="18">
        <f>VLOOKUP(A19,'[1]Исходные данные'!$A:$BF,'[1]Исходные данные'!$AP$3,0)</f>
        <v>58</v>
      </c>
      <c r="F19" s="20">
        <f>VLOOKUP(A19,'[1]Исходные данные'!$A:$BF,'[1]Исходные данные'!$AQ$3,0)</f>
        <v>0.3030949478531762</v>
      </c>
      <c r="G19" s="18">
        <f>VLOOKUP(A19,'[1]Исходные данные'!$A:$BF,'[1]Исходные данные'!$AT$3,0)</f>
        <v>80</v>
      </c>
      <c r="H19" s="20">
        <f>VLOOKUP(A19,'[1]Исходные данные'!$A:$BF,'[1]Исходные данные'!$AU$3,0)</f>
        <v>1.1380627460360895</v>
      </c>
      <c r="I19" s="18">
        <f>VLOOKUP(A19,'[1]Исходные данные'!$A:$BF,'[1]Исходные данные'!$AX$3,0)</f>
        <v>58</v>
      </c>
      <c r="J19" s="20">
        <f>VLOOKUP(A19,'[1]Исходные данные'!$A:$BF,'[1]Исходные данные'!$BC$3,0)</f>
        <v>0.12052259598841653</v>
      </c>
      <c r="K19" s="18">
        <f>VLOOKUP(A19,'[1]Исходные данные'!$A:$BF,'[1]Исходные данные'!$BE$3,0)</f>
        <v>71</v>
      </c>
      <c r="L19" s="22">
        <f>VLOOKUP(A19,'[1]Исходные данные'!$A:$BF,'[1]Исходные данные'!$AY$3,0)+100%</f>
        <v>1.0114530979923053</v>
      </c>
      <c r="M19" s="18">
        <f>VLOOKUP(A19,'[1]Исходные данные'!$A:$BF,'[1]Исходные данные'!$BA$3,0)</f>
        <v>55</v>
      </c>
      <c r="N19" s="23">
        <f>VLOOKUP(A19,'[1]Исходные данные'!$A:$BF,'[1]Исходные данные'!$BF$3,0)</f>
        <v>358</v>
      </c>
      <c r="O19" s="11">
        <f t="shared" si="0"/>
        <v>17</v>
      </c>
    </row>
    <row r="20" spans="1:15" s="12" customFormat="1" ht="15">
      <c r="A20" s="16" t="s">
        <v>26</v>
      </c>
      <c r="B20" s="17">
        <f>VLOOKUP(A20,'[1]Исходные данные'!$A:$BF,'[1]Исходные данные'!$P$3,0)</f>
        <v>0.04783429498258396</v>
      </c>
      <c r="C20" s="18">
        <f>VLOOKUP(A20,'[1]Исходные данные'!$A:$BF,'[1]Исходные данные'!$AL$3,0)</f>
        <v>20</v>
      </c>
      <c r="D20" s="19">
        <f>VLOOKUP(A20,'[1]Исходные данные'!$A:$BF,'[1]Исходные данные'!$O$3,0)</f>
        <v>118356.84041133964</v>
      </c>
      <c r="E20" s="18">
        <f>VLOOKUP(A20,'[1]Исходные данные'!$A:$BF,'[1]Исходные данные'!$AP$3,0)</f>
        <v>82</v>
      </c>
      <c r="F20" s="20">
        <f>VLOOKUP(A20,'[1]Исходные данные'!$A:$BF,'[1]Исходные данные'!$AQ$3,0)</f>
        <v>0.07739938080495357</v>
      </c>
      <c r="G20" s="18">
        <f>VLOOKUP(A20,'[1]Исходные данные'!$A:$BF,'[1]Исходные данные'!$AT$3,0)</f>
        <v>30</v>
      </c>
      <c r="H20" s="21">
        <f>VLOOKUP(A20,'[1]Исходные данные'!$A:$BF,'[1]Исходные данные'!$AU$3,0)</f>
        <v>1.1837293677655547</v>
      </c>
      <c r="I20" s="18">
        <f>VLOOKUP(A20,'[1]Исходные данные'!$A:$BF,'[1]Исходные данные'!$AX$3,0)</f>
        <v>62</v>
      </c>
      <c r="J20" s="20">
        <f>VLOOKUP(A20,'[1]Исходные данные'!$A:$BF,'[1]Исходные данные'!$BC$3,0)</f>
        <v>0.16085055111785443</v>
      </c>
      <c r="K20" s="18">
        <f>VLOOKUP(A20,'[1]Исходные данные'!$A:$BF,'[1]Исходные данные'!$BE$3,0)</f>
        <v>79</v>
      </c>
      <c r="L20" s="22">
        <f>VLOOKUP(A20,'[1]Исходные данные'!$A:$BF,'[1]Исходные данные'!$AY$3,0)+100%</f>
        <v>2.085873899019137</v>
      </c>
      <c r="M20" s="18">
        <f>VLOOKUP(A20,'[1]Исходные данные'!$A:$BF,'[1]Исходные данные'!$BA$3,0)</f>
        <v>84</v>
      </c>
      <c r="N20" s="23">
        <f>VLOOKUP(A20,'[1]Исходные данные'!$A:$BF,'[1]Исходные данные'!$BF$3,0)</f>
        <v>357</v>
      </c>
      <c r="O20" s="11">
        <f t="shared" si="0"/>
        <v>18</v>
      </c>
    </row>
    <row r="21" spans="1:15" s="12" customFormat="1" ht="15">
      <c r="A21" s="16" t="s">
        <v>27</v>
      </c>
      <c r="B21" s="17">
        <f>VLOOKUP(A21,'[1]Исходные данные'!$A:$BF,'[1]Исходные данные'!$P$3,0)</f>
        <v>0.05222380372419258</v>
      </c>
      <c r="C21" s="18">
        <f>VLOOKUP(A21,'[1]Исходные данные'!$A:$BF,'[1]Исходные данные'!$AL$3,0)</f>
        <v>38</v>
      </c>
      <c r="D21" s="19">
        <f>VLOOKUP(A21,'[1]Исходные данные'!$A:$BF,'[1]Исходные данные'!$O$3,0)</f>
        <v>83245.5080949705</v>
      </c>
      <c r="E21" s="18">
        <f>VLOOKUP(A21,'[1]Исходные данные'!$A:$BF,'[1]Исходные данные'!$AP$3,0)</f>
        <v>72</v>
      </c>
      <c r="F21" s="20">
        <f>VLOOKUP(A21,'[1]Исходные данные'!$A:$BF,'[1]Исходные данные'!$AQ$3,0)</f>
        <v>0.08196721311475409</v>
      </c>
      <c r="G21" s="18">
        <f>VLOOKUP(A21,'[1]Исходные данные'!$A:$BF,'[1]Исходные данные'!$AT$3,0)</f>
        <v>37</v>
      </c>
      <c r="H21" s="21">
        <f>VLOOKUP(A21,'[1]Исходные данные'!$A:$BF,'[1]Исходные данные'!$AU$3,0)</f>
        <v>1.5782550181604968</v>
      </c>
      <c r="I21" s="18">
        <f>VLOOKUP(A21,'[1]Исходные данные'!$A:$BF,'[1]Исходные данные'!$AX$3,0)</f>
        <v>83</v>
      </c>
      <c r="J21" s="20">
        <f>VLOOKUP(A21,'[1]Исходные данные'!$A:$BF,'[1]Исходные данные'!$BC$3,0)</f>
        <v>0.10188455455983131</v>
      </c>
      <c r="K21" s="18">
        <f>VLOOKUP(A21,'[1]Исходные данные'!$A:$BF,'[1]Исходные данные'!$BE$3,0)</f>
        <v>57</v>
      </c>
      <c r="L21" s="22">
        <f>VLOOKUP(A21,'[1]Исходные данные'!$A:$BF,'[1]Исходные данные'!$AY$3,0)+100%</f>
        <v>1.222601355835866</v>
      </c>
      <c r="M21" s="18">
        <f>VLOOKUP(A21,'[1]Исходные данные'!$A:$BF,'[1]Исходные данные'!$BA$3,0)</f>
        <v>69</v>
      </c>
      <c r="N21" s="23">
        <f>VLOOKUP(A21,'[1]Исходные данные'!$A:$BF,'[1]Исходные данные'!$BF$3,0)</f>
        <v>356</v>
      </c>
      <c r="O21" s="11">
        <f t="shared" si="0"/>
        <v>19</v>
      </c>
    </row>
    <row r="22" spans="1:15" s="12" customFormat="1" ht="15">
      <c r="A22" s="16" t="s">
        <v>28</v>
      </c>
      <c r="B22" s="17">
        <f>VLOOKUP(A22,'[1]Исходные данные'!$A:$BF,'[1]Исходные данные'!$P$3,0)</f>
        <v>0.04930980447741214</v>
      </c>
      <c r="C22" s="18">
        <f>VLOOKUP(A22,'[1]Исходные данные'!$A:$BF,'[1]Исходные данные'!$AL$3,0)</f>
        <v>28</v>
      </c>
      <c r="D22" s="19">
        <f>VLOOKUP(A22,'[1]Исходные данные'!$A:$BF,'[1]Исходные данные'!$O$3,0)</f>
        <v>91268.77465314596</v>
      </c>
      <c r="E22" s="18">
        <f>VLOOKUP(A22,'[1]Исходные данные'!$A:$BF,'[1]Исходные данные'!$AP$3,0)</f>
        <v>76</v>
      </c>
      <c r="F22" s="20">
        <f>VLOOKUP(A22,'[1]Исходные данные'!$A:$BF,'[1]Исходные данные'!$AQ$3,0)</f>
        <v>0.2285198471187769</v>
      </c>
      <c r="G22" s="18">
        <f>VLOOKUP(A22,'[1]Исходные данные'!$A:$BF,'[1]Исходные данные'!$AT$3,0)</f>
        <v>72</v>
      </c>
      <c r="H22" s="21">
        <f>VLOOKUP(A22,'[1]Исходные данные'!$A:$BF,'[1]Исходные данные'!$AU$3,0)</f>
        <v>0.849963950229013</v>
      </c>
      <c r="I22" s="18">
        <f>VLOOKUP(A22,'[1]Исходные данные'!$A:$BF,'[1]Исходные данные'!$AX$3,0)</f>
        <v>25</v>
      </c>
      <c r="J22" s="20">
        <f>VLOOKUP(A22,'[1]Исходные данные'!$A:$BF,'[1]Исходные данные'!$BC$3,0)</f>
        <v>0.15107885775709357</v>
      </c>
      <c r="K22" s="18">
        <f>VLOOKUP(A22,'[1]Исходные данные'!$A:$BF,'[1]Исходные данные'!$BE$3,0)</f>
        <v>78</v>
      </c>
      <c r="L22" s="22">
        <f>VLOOKUP(A22,'[1]Исходные данные'!$A:$BF,'[1]Исходные данные'!$AY$3,0)+100%</f>
        <v>1.2851051544547059</v>
      </c>
      <c r="M22" s="18">
        <f>VLOOKUP(A22,'[1]Исходные данные'!$A:$BF,'[1]Исходные данные'!$BA$3,0)</f>
        <v>72</v>
      </c>
      <c r="N22" s="23">
        <f>VLOOKUP(A22,'[1]Исходные данные'!$A:$BF,'[1]Исходные данные'!$BF$3,0)</f>
        <v>351</v>
      </c>
      <c r="O22" s="11">
        <f t="shared" si="0"/>
        <v>20</v>
      </c>
    </row>
    <row r="23" spans="1:15" s="33" customFormat="1" ht="15">
      <c r="A23" s="24" t="s">
        <v>29</v>
      </c>
      <c r="B23" s="25">
        <f>VLOOKUP(A23,'[1]Исходные данные'!$A:$BF,'[1]Исходные данные'!$P$3,0)</f>
        <v>0.05584626419348447</v>
      </c>
      <c r="C23" s="26">
        <f>VLOOKUP(A23,'[1]Исходные данные'!$A:$BF,'[1]Исходные данные'!$AL$3,0)</f>
        <v>48</v>
      </c>
      <c r="D23" s="27">
        <f>VLOOKUP(A23,'[1]Исходные данные'!$A:$BF,'[1]Исходные данные'!$O$3,0)</f>
        <v>77458.68478232171</v>
      </c>
      <c r="E23" s="26">
        <f>VLOOKUP(A23,'[1]Исходные данные'!$A:$BF,'[1]Исходные данные'!$AP$3,0)</f>
        <v>63</v>
      </c>
      <c r="F23" s="28">
        <f>VLOOKUP(A23,'[1]Исходные данные'!$A:$BF,'[1]Исходные данные'!$AQ$3,0)</f>
        <v>0.366640826873385</v>
      </c>
      <c r="G23" s="26">
        <f>VLOOKUP(A23,'[1]Исходные данные'!$A:$BF,'[1]Исходные данные'!$AT$3,0)</f>
        <v>84</v>
      </c>
      <c r="H23" s="29">
        <f>VLOOKUP(A23,'[1]Исходные данные'!$A:$BF,'[1]Исходные данные'!$AU$3,0)</f>
        <v>1.0849946930797245</v>
      </c>
      <c r="I23" s="26">
        <f>VLOOKUP(A23,'[1]Исходные данные'!$A:$BF,'[1]Исходные данные'!$AX$3,0)</f>
        <v>49</v>
      </c>
      <c r="J23" s="28">
        <f>VLOOKUP(A23,'[1]Исходные данные'!$A:$BF,'[1]Исходные данные'!$BC$3,0)</f>
        <v>0.08878551105550354</v>
      </c>
      <c r="K23" s="26">
        <f>VLOOKUP(A23,'[1]Исходные данные'!$A:$BF,'[1]Исходные данные'!$BE$3,0)</f>
        <v>47</v>
      </c>
      <c r="L23" s="30">
        <f>VLOOKUP(A23,'[1]Исходные данные'!$A:$BF,'[1]Исходные данные'!$AY$3,0)+100%</f>
        <v>1.049264981534784</v>
      </c>
      <c r="M23" s="26">
        <f>VLOOKUP(A23,'[1]Исходные данные'!$A:$BF,'[1]Исходные данные'!$BA$3,0)</f>
        <v>59</v>
      </c>
      <c r="N23" s="31">
        <f>VLOOKUP(A23,'[1]Исходные данные'!$A:$BF,'[1]Исходные данные'!$BF$3,0)</f>
        <v>350</v>
      </c>
      <c r="O23" s="32">
        <f t="shared" si="0"/>
        <v>21</v>
      </c>
    </row>
    <row r="24" spans="1:15" s="33" customFormat="1" ht="15">
      <c r="A24" s="24" t="s">
        <v>30</v>
      </c>
      <c r="B24" s="25">
        <f>VLOOKUP(A24,'[1]Исходные данные'!$A:$BF,'[1]Исходные данные'!$P$3,0)</f>
        <v>0.06100953566647753</v>
      </c>
      <c r="C24" s="26">
        <f>VLOOKUP(A24,'[1]Исходные данные'!$A:$BF,'[1]Исходные данные'!$AL$3,0)</f>
        <v>63</v>
      </c>
      <c r="D24" s="27">
        <f>VLOOKUP(A24,'[1]Исходные данные'!$A:$BF,'[1]Исходные данные'!$O$3,0)</f>
        <v>81194.07323431151</v>
      </c>
      <c r="E24" s="26">
        <f>VLOOKUP(A24,'[1]Исходные данные'!$A:$BF,'[1]Исходные данные'!$AP$3,0)</f>
        <v>69</v>
      </c>
      <c r="F24" s="28">
        <f>VLOOKUP(A24,'[1]Исходные данные'!$A:$BF,'[1]Исходные данные'!$AQ$3,0)</f>
        <v>0.10181054841249015</v>
      </c>
      <c r="G24" s="26">
        <f>VLOOKUP(A24,'[1]Исходные данные'!$A:$BF,'[1]Исходные данные'!$AT$3,0)</f>
        <v>45</v>
      </c>
      <c r="H24" s="29">
        <f>VLOOKUP(A24,'[1]Исходные данные'!$A:$BF,'[1]Исходные данные'!$AU$3,0)</f>
        <v>0.6254277965483722</v>
      </c>
      <c r="I24" s="26">
        <f>VLOOKUP(A24,'[1]Исходные данные'!$A:$BF,'[1]Исходные данные'!$AX$3,0)</f>
        <v>13</v>
      </c>
      <c r="J24" s="28">
        <f>VLOOKUP(A24,'[1]Исходные данные'!$A:$BF,'[1]Исходные данные'!$BC$3,0)</f>
        <v>0.15019685131522895</v>
      </c>
      <c r="K24" s="26">
        <f>VLOOKUP(A24,'[1]Исходные данные'!$A:$BF,'[1]Исходные данные'!$BE$3,0)</f>
        <v>77</v>
      </c>
      <c r="L24" s="30">
        <f>VLOOKUP(A24,'[1]Исходные данные'!$A:$BF,'[1]Исходные данные'!$AY$3,0)+100%</f>
        <v>1.5724092838376975</v>
      </c>
      <c r="M24" s="26">
        <f>VLOOKUP(A24,'[1]Исходные данные'!$A:$BF,'[1]Исходные данные'!$BA$3,0)</f>
        <v>81</v>
      </c>
      <c r="N24" s="31">
        <f>VLOOKUP(A24,'[1]Исходные данные'!$A:$BF,'[1]Исходные данные'!$BF$3,0)</f>
        <v>348</v>
      </c>
      <c r="O24" s="32">
        <f t="shared" si="0"/>
        <v>22</v>
      </c>
    </row>
    <row r="25" spans="1:15" s="33" customFormat="1" ht="15">
      <c r="A25" s="24" t="s">
        <v>31</v>
      </c>
      <c r="B25" s="25">
        <f>VLOOKUP(A25,'[1]Исходные данные'!$A:$BF,'[1]Исходные данные'!$P$3,0)</f>
        <v>0.061785175615991776</v>
      </c>
      <c r="C25" s="26">
        <f>VLOOKUP(A25,'[1]Исходные данные'!$A:$BF,'[1]Исходные данные'!$AL$3,0)</f>
        <v>66</v>
      </c>
      <c r="D25" s="27">
        <f>VLOOKUP(A25,'[1]Исходные данные'!$A:$BF,'[1]Исходные данные'!$O$3,0)</f>
        <v>59425.09450246305</v>
      </c>
      <c r="E25" s="26">
        <f>VLOOKUP(A25,'[1]Исходные данные'!$A:$BF,'[1]Исходные данные'!$AP$3,0)</f>
        <v>31</v>
      </c>
      <c r="F25" s="28">
        <f>VLOOKUP(A25,'[1]Исходные данные'!$A:$BF,'[1]Исходные данные'!$AQ$3,0)</f>
        <v>0.2711106489184692</v>
      </c>
      <c r="G25" s="26">
        <f>VLOOKUP(A25,'[1]Исходные данные'!$A:$BF,'[1]Исходные данные'!$AT$3,0)</f>
        <v>79</v>
      </c>
      <c r="H25" s="29">
        <f>VLOOKUP(A25,'[1]Исходные данные'!$A:$BF,'[1]Исходные данные'!$AU$3,0)</f>
        <v>1.5464378184493102</v>
      </c>
      <c r="I25" s="26">
        <f>VLOOKUP(A25,'[1]Исходные данные'!$A:$BF,'[1]Исходные данные'!$AX$3,0)</f>
        <v>81</v>
      </c>
      <c r="J25" s="28">
        <f>VLOOKUP(A25,'[1]Исходные данные'!$A:$BF,'[1]Исходные данные'!$BC$3,0)</f>
        <v>0.0625966878851665</v>
      </c>
      <c r="K25" s="26">
        <f>VLOOKUP(A25,'[1]Исходные данные'!$A:$BF,'[1]Исходные данные'!$BE$3,0)</f>
        <v>32</v>
      </c>
      <c r="L25" s="30">
        <f>VLOOKUP(A25,'[1]Исходные данные'!$A:$BF,'[1]Исходные данные'!$AY$3,0)+100%</f>
        <v>0.9894860650087587</v>
      </c>
      <c r="M25" s="26">
        <f>VLOOKUP(A25,'[1]Исходные данные'!$A:$BF,'[1]Исходные данные'!$BA$3,0)</f>
        <v>53</v>
      </c>
      <c r="N25" s="31">
        <f>VLOOKUP(A25,'[1]Исходные данные'!$A:$BF,'[1]Исходные данные'!$BF$3,0)</f>
        <v>342</v>
      </c>
      <c r="O25" s="32">
        <f t="shared" si="0"/>
        <v>23</v>
      </c>
    </row>
    <row r="26" spans="1:15" s="33" customFormat="1" ht="15">
      <c r="A26" s="24" t="s">
        <v>32</v>
      </c>
      <c r="B26" s="25">
        <f>VLOOKUP(A26,'[1]Исходные данные'!$A:$BF,'[1]Исходные данные'!$P$3,0)</f>
        <v>0.052500167197984705</v>
      </c>
      <c r="C26" s="26">
        <f>VLOOKUP(A26,'[1]Исходные данные'!$A:$BF,'[1]Исходные данные'!$AL$3,0)</f>
        <v>40</v>
      </c>
      <c r="D26" s="27">
        <f>VLOOKUP(A26,'[1]Исходные данные'!$A:$BF,'[1]Исходные данные'!$O$3,0)</f>
        <v>78104.47560509555</v>
      </c>
      <c r="E26" s="26">
        <f>VLOOKUP(A26,'[1]Исходные данные'!$A:$BF,'[1]Исходные данные'!$AP$3,0)</f>
        <v>64</v>
      </c>
      <c r="F26" s="28">
        <f>VLOOKUP(A26,'[1]Исходные данные'!$A:$BF,'[1]Исходные данные'!$AQ$3,0)</f>
        <v>0.16741405082212257</v>
      </c>
      <c r="G26" s="26">
        <f>VLOOKUP(A26,'[1]Исходные данные'!$A:$BF,'[1]Исходные данные'!$AT$3,0)</f>
        <v>65</v>
      </c>
      <c r="H26" s="29">
        <f>VLOOKUP(A26,'[1]Исходные данные'!$A:$BF,'[1]Исходные данные'!$AU$3,0)</f>
        <v>0.8676328168315148</v>
      </c>
      <c r="I26" s="26">
        <f>VLOOKUP(A26,'[1]Исходные данные'!$A:$BF,'[1]Исходные данные'!$AX$3,0)</f>
        <v>28</v>
      </c>
      <c r="J26" s="28">
        <f>VLOOKUP(A26,'[1]Исходные данные'!$A:$BF,'[1]Исходные данные'!$BC$3,0)</f>
        <v>0.12213785275353242</v>
      </c>
      <c r="K26" s="26">
        <f>VLOOKUP(A26,'[1]Исходные данные'!$A:$BF,'[1]Исходные данные'!$BE$3,0)</f>
        <v>72</v>
      </c>
      <c r="L26" s="30">
        <f>VLOOKUP(A26,'[1]Исходные данные'!$A:$BF,'[1]Исходные данные'!$AY$3,0)+100%</f>
        <v>1.2309766596039664</v>
      </c>
      <c r="M26" s="26">
        <f>VLOOKUP(A26,'[1]Исходные данные'!$A:$BF,'[1]Исходные данные'!$BA$3,0)</f>
        <v>70</v>
      </c>
      <c r="N26" s="31">
        <f>VLOOKUP(A26,'[1]Исходные данные'!$A:$BF,'[1]Исходные данные'!$BF$3,0)</f>
        <v>339</v>
      </c>
      <c r="O26" s="32">
        <f t="shared" si="0"/>
        <v>24</v>
      </c>
    </row>
    <row r="27" spans="1:15" s="33" customFormat="1" ht="15">
      <c r="A27" s="24" t="s">
        <v>33</v>
      </c>
      <c r="B27" s="25">
        <f>VLOOKUP(A27,'[1]Исходные данные'!$A:$BF,'[1]Исходные данные'!$P$3,0)</f>
        <v>0.06466706917371054</v>
      </c>
      <c r="C27" s="26">
        <f>VLOOKUP(A27,'[1]Исходные данные'!$A:$BF,'[1]Исходные данные'!$AL$3,0)</f>
        <v>72</v>
      </c>
      <c r="D27" s="27">
        <f>VLOOKUP(A27,'[1]Исходные данные'!$A:$BF,'[1]Исходные данные'!$O$3,0)</f>
        <v>79895.65047599199</v>
      </c>
      <c r="E27" s="26">
        <f>VLOOKUP(A27,'[1]Исходные данные'!$A:$BF,'[1]Исходные данные'!$AP$3,0)</f>
        <v>66</v>
      </c>
      <c r="F27" s="28">
        <f>VLOOKUP(A27,'[1]Исходные данные'!$A:$BF,'[1]Исходные данные'!$AQ$3,0)</f>
        <v>0.11452205882352941</v>
      </c>
      <c r="G27" s="26">
        <f>VLOOKUP(A27,'[1]Исходные данные'!$A:$BF,'[1]Исходные данные'!$AT$3,0)</f>
        <v>54</v>
      </c>
      <c r="H27" s="29">
        <f>VLOOKUP(A27,'[1]Исходные данные'!$A:$BF,'[1]Исходные данные'!$AU$3,0)</f>
        <v>1.1959214090382837</v>
      </c>
      <c r="I27" s="26">
        <f>VLOOKUP(A27,'[1]Исходные данные'!$A:$BF,'[1]Исходные данные'!$AX$3,0)</f>
        <v>63</v>
      </c>
      <c r="J27" s="28">
        <f>VLOOKUP(A27,'[1]Исходные данные'!$A:$BF,'[1]Исходные данные'!$BC$3,0)</f>
        <v>-0.07118150793696623</v>
      </c>
      <c r="K27" s="26">
        <f>VLOOKUP(A27,'[1]Исходные данные'!$A:$BF,'[1]Исходные данные'!$BE$3,0)</f>
        <v>4</v>
      </c>
      <c r="L27" s="30">
        <f>VLOOKUP(A27,'[1]Исходные данные'!$A:$BF,'[1]Исходные данные'!$AY$3,0)+100%</f>
        <v>1.4585964454036402</v>
      </c>
      <c r="M27" s="26">
        <f>VLOOKUP(A27,'[1]Исходные данные'!$A:$BF,'[1]Исходные данные'!$BA$3,0)</f>
        <v>77</v>
      </c>
      <c r="N27" s="31">
        <f>VLOOKUP(A27,'[1]Исходные данные'!$A:$BF,'[1]Исходные данные'!$BF$3,0)</f>
        <v>336</v>
      </c>
      <c r="O27" s="32">
        <f t="shared" si="0"/>
        <v>25</v>
      </c>
    </row>
    <row r="28" spans="1:15" s="33" customFormat="1" ht="15">
      <c r="A28" s="24" t="s">
        <v>34</v>
      </c>
      <c r="B28" s="25">
        <f>VLOOKUP(A28,'[1]Исходные данные'!$A:$BF,'[1]Исходные данные'!$P$3,0)</f>
        <v>0.06571956884499165</v>
      </c>
      <c r="C28" s="26">
        <f>VLOOKUP(A28,'[1]Исходные данные'!$A:$BF,'[1]Исходные данные'!$AL$3,0)</f>
        <v>73</v>
      </c>
      <c r="D28" s="27">
        <f>VLOOKUP(A28,'[1]Исходные данные'!$A:$BF,'[1]Исходные данные'!$O$3,0)</f>
        <v>59112.06859044743</v>
      </c>
      <c r="E28" s="26">
        <f>VLOOKUP(A28,'[1]Исходные данные'!$A:$BF,'[1]Исходные данные'!$AP$3,0)</f>
        <v>28</v>
      </c>
      <c r="F28" s="28">
        <f>VLOOKUP(A28,'[1]Исходные данные'!$A:$BF,'[1]Исходные данные'!$AQ$3,0)</f>
        <v>0.128606948597731</v>
      </c>
      <c r="G28" s="26">
        <f>VLOOKUP(A28,'[1]Исходные данные'!$A:$BF,'[1]Исходные данные'!$AT$3,0)</f>
        <v>57</v>
      </c>
      <c r="H28" s="29">
        <f>VLOOKUP(A28,'[1]Исходные данные'!$A:$BF,'[1]Исходные данные'!$AU$3,0)</f>
        <v>1.1093043475910376</v>
      </c>
      <c r="I28" s="26">
        <f>VLOOKUP(A28,'[1]Исходные данные'!$A:$BF,'[1]Исходные данные'!$AX$3,0)</f>
        <v>53</v>
      </c>
      <c r="J28" s="28">
        <f>VLOOKUP(A28,'[1]Исходные данные'!$A:$BF,'[1]Исходные данные'!$BC$3,0)</f>
        <v>0.11599720920960829</v>
      </c>
      <c r="K28" s="26">
        <f>VLOOKUP(A28,'[1]Исходные данные'!$A:$BF,'[1]Исходные данные'!$BE$3,0)</f>
        <v>68</v>
      </c>
      <c r="L28" s="30">
        <f>VLOOKUP(A28,'[1]Исходные данные'!$A:$BF,'[1]Исходные данные'!$AY$3,0)+100%</f>
        <v>0.9946287217963831</v>
      </c>
      <c r="M28" s="26">
        <f>VLOOKUP(A28,'[1]Исходные данные'!$A:$BF,'[1]Исходные данные'!$BA$3,0)</f>
        <v>54</v>
      </c>
      <c r="N28" s="31">
        <f>VLOOKUP(A28,'[1]Исходные данные'!$A:$BF,'[1]Исходные данные'!$BF$3,0)</f>
        <v>333</v>
      </c>
      <c r="O28" s="32">
        <f t="shared" si="0"/>
        <v>26</v>
      </c>
    </row>
    <row r="29" spans="1:15" s="33" customFormat="1" ht="15">
      <c r="A29" s="24" t="s">
        <v>35</v>
      </c>
      <c r="B29" s="25">
        <f>VLOOKUP(A29,'[1]Исходные данные'!$A:$BF,'[1]Исходные данные'!$P$3,0)</f>
        <v>0.0643617263177043</v>
      </c>
      <c r="C29" s="26">
        <f>VLOOKUP(A29,'[1]Исходные данные'!$A:$BF,'[1]Исходные данные'!$AL$3,0)</f>
        <v>71</v>
      </c>
      <c r="D29" s="27">
        <f>VLOOKUP(A29,'[1]Исходные данные'!$A:$BF,'[1]Исходные данные'!$O$3,0)</f>
        <v>74170.6847385621</v>
      </c>
      <c r="E29" s="26">
        <f>VLOOKUP(A29,'[1]Исходные данные'!$A:$BF,'[1]Исходные данные'!$AP$3,0)</f>
        <v>60</v>
      </c>
      <c r="F29" s="28">
        <f>VLOOKUP(A29,'[1]Исходные данные'!$A:$BF,'[1]Исходные данные'!$AQ$3,0)</f>
        <v>0.17946042705901055</v>
      </c>
      <c r="G29" s="26">
        <f>VLOOKUP(A29,'[1]Исходные данные'!$A:$BF,'[1]Исходные данные'!$AT$3,0)</f>
        <v>67</v>
      </c>
      <c r="H29" s="29">
        <f>VLOOKUP(A29,'[1]Исходные данные'!$A:$BF,'[1]Исходные данные'!$AU$3,0)</f>
        <v>0.6647152755057707</v>
      </c>
      <c r="I29" s="26">
        <f>VLOOKUP(A29,'[1]Исходные данные'!$A:$BF,'[1]Исходные данные'!$AX$3,0)</f>
        <v>14</v>
      </c>
      <c r="J29" s="28">
        <f>VLOOKUP(A29,'[1]Исходные данные'!$A:$BF,'[1]Исходные данные'!$BC$3,0)</f>
        <v>0.08491645685511559</v>
      </c>
      <c r="K29" s="26">
        <f>VLOOKUP(A29,'[1]Исходные данные'!$A:$BF,'[1]Исходные данные'!$BE$3,0)</f>
        <v>44</v>
      </c>
      <c r="L29" s="30">
        <f>VLOOKUP(A29,'[1]Исходные данные'!$A:$BF,'[1]Исходные данные'!$AY$3,0)+100%</f>
        <v>1.15506645920453</v>
      </c>
      <c r="M29" s="26">
        <f>VLOOKUP(A29,'[1]Исходные данные'!$A:$BF,'[1]Исходные данные'!$BA$3,0)</f>
        <v>65</v>
      </c>
      <c r="N29" s="31">
        <f>VLOOKUP(A29,'[1]Исходные данные'!$A:$BF,'[1]Исходные данные'!$BF$3,0)</f>
        <v>321</v>
      </c>
      <c r="O29" s="32">
        <f t="shared" si="0"/>
        <v>27</v>
      </c>
    </row>
    <row r="30" spans="1:15" s="33" customFormat="1" ht="15">
      <c r="A30" s="24" t="s">
        <v>36</v>
      </c>
      <c r="B30" s="25">
        <f>VLOOKUP(A30,'[1]Исходные данные'!$A:$BF,'[1]Исходные данные'!$P$3,0)</f>
        <v>0.05779958386290705</v>
      </c>
      <c r="C30" s="26">
        <f>VLOOKUP(A30,'[1]Исходные данные'!$A:$BF,'[1]Исходные данные'!$AL$3,0)</f>
        <v>54</v>
      </c>
      <c r="D30" s="27">
        <f>VLOOKUP(A30,'[1]Исходные данные'!$A:$BF,'[1]Исходные данные'!$O$3,0)</f>
        <v>60677.90373130472</v>
      </c>
      <c r="E30" s="26">
        <f>VLOOKUP(A30,'[1]Исходные данные'!$A:$BF,'[1]Исходные данные'!$AP$3,0)</f>
        <v>35</v>
      </c>
      <c r="F30" s="28">
        <f>VLOOKUP(A30,'[1]Исходные данные'!$A:$BF,'[1]Исходные данные'!$AQ$3,0)</f>
        <v>0.15512786457704475</v>
      </c>
      <c r="G30" s="26">
        <f>VLOOKUP(A30,'[1]Исходные данные'!$A:$BF,'[1]Исходные данные'!$AT$3,0)</f>
        <v>62</v>
      </c>
      <c r="H30" s="29">
        <f>VLOOKUP(A30,'[1]Исходные данные'!$A:$BF,'[1]Исходные данные'!$AU$3,0)</f>
        <v>1.5042261673636286</v>
      </c>
      <c r="I30" s="26">
        <f>VLOOKUP(A30,'[1]Исходные данные'!$A:$BF,'[1]Исходные данные'!$AX$3,0)</f>
        <v>79</v>
      </c>
      <c r="J30" s="28">
        <f>VLOOKUP(A30,'[1]Исходные данные'!$A:$BF,'[1]Исходные данные'!$BC$3,0)</f>
        <v>0.10300701299010562</v>
      </c>
      <c r="K30" s="26">
        <f>VLOOKUP(A30,'[1]Исходные данные'!$A:$BF,'[1]Исходные данные'!$BE$3,0)</f>
        <v>59</v>
      </c>
      <c r="L30" s="30">
        <f>VLOOKUP(A30,'[1]Исходные данные'!$A:$BF,'[1]Исходные данные'!$AY$3,0)+100%</f>
        <v>0.745579361500152</v>
      </c>
      <c r="M30" s="26">
        <f>VLOOKUP(A30,'[1]Исходные данные'!$A:$BF,'[1]Исходные данные'!$BA$3,0)</f>
        <v>21</v>
      </c>
      <c r="N30" s="31">
        <f>VLOOKUP(A30,'[1]Исходные данные'!$A:$BF,'[1]Исходные данные'!$BF$3,0)</f>
        <v>310</v>
      </c>
      <c r="O30" s="32">
        <f t="shared" si="0"/>
        <v>28</v>
      </c>
    </row>
    <row r="31" spans="1:15" s="33" customFormat="1" ht="15">
      <c r="A31" s="24" t="s">
        <v>37</v>
      </c>
      <c r="B31" s="25">
        <f>VLOOKUP(A31,'[1]Исходные данные'!$A:$BF,'[1]Исходные данные'!$P$3,0)</f>
        <v>0.06303795008560295</v>
      </c>
      <c r="C31" s="26">
        <f>VLOOKUP(A31,'[1]Исходные данные'!$A:$BF,'[1]Исходные данные'!$AL$3,0)</f>
        <v>68</v>
      </c>
      <c r="D31" s="27">
        <f>VLOOKUP(A31,'[1]Исходные данные'!$A:$BF,'[1]Исходные данные'!$O$3,0)</f>
        <v>63172.21761785809</v>
      </c>
      <c r="E31" s="26">
        <f>VLOOKUP(A31,'[1]Исходные данные'!$A:$BF,'[1]Исходные данные'!$AP$3,0)</f>
        <v>40</v>
      </c>
      <c r="F31" s="28">
        <f>VLOOKUP(A31,'[1]Исходные данные'!$A:$BF,'[1]Исходные данные'!$AQ$3,0)</f>
        <v>0.16791213293097576</v>
      </c>
      <c r="G31" s="26">
        <f>VLOOKUP(A31,'[1]Исходные данные'!$A:$BF,'[1]Исходные данные'!$AT$3,0)</f>
        <v>65</v>
      </c>
      <c r="H31" s="29">
        <f>VLOOKUP(A31,'[1]Исходные данные'!$A:$BF,'[1]Исходные данные'!$AU$3,0)</f>
        <v>0.9543278541450617</v>
      </c>
      <c r="I31" s="26">
        <f>VLOOKUP(A31,'[1]Исходные данные'!$A:$BF,'[1]Исходные данные'!$AX$3,0)</f>
        <v>34</v>
      </c>
      <c r="J31" s="28">
        <f>VLOOKUP(A31,'[1]Исходные данные'!$A:$BF,'[1]Исходные данные'!$BC$3,0)</f>
        <v>0.09070940696916337</v>
      </c>
      <c r="K31" s="26">
        <f>VLOOKUP(A31,'[1]Исходные данные'!$A:$BF,'[1]Исходные данные'!$BE$3,0)</f>
        <v>50</v>
      </c>
      <c r="L31" s="30">
        <f>VLOOKUP(A31,'[1]Исходные данные'!$A:$BF,'[1]Исходные данные'!$AY$3,0)+100%</f>
        <v>0.9741589287542469</v>
      </c>
      <c r="M31" s="26">
        <f>VLOOKUP(A31,'[1]Исходные данные'!$A:$BF,'[1]Исходные данные'!$BA$3,0)</f>
        <v>51</v>
      </c>
      <c r="N31" s="31">
        <f>VLOOKUP(A31,'[1]Исходные данные'!$A:$BF,'[1]Исходные данные'!$BF$3,0)</f>
        <v>308</v>
      </c>
      <c r="O31" s="32">
        <f t="shared" si="0"/>
        <v>29</v>
      </c>
    </row>
    <row r="32" spans="1:15" s="33" customFormat="1" ht="15">
      <c r="A32" s="24" t="s">
        <v>38</v>
      </c>
      <c r="B32" s="25">
        <f>VLOOKUP(A32,'[1]Исходные данные'!$A:$BF,'[1]Исходные данные'!$P$3,0)</f>
        <v>0.056782962758482235</v>
      </c>
      <c r="C32" s="26">
        <f>VLOOKUP(A32,'[1]Исходные данные'!$A:$BF,'[1]Исходные данные'!$AL$3,0)</f>
        <v>52</v>
      </c>
      <c r="D32" s="27">
        <f>VLOOKUP(A32,'[1]Исходные данные'!$A:$BF,'[1]Исходные данные'!$O$3,0)</f>
        <v>71127.93766455818</v>
      </c>
      <c r="E32" s="26">
        <f>VLOOKUP(A32,'[1]Исходные данные'!$A:$BF,'[1]Исходные данные'!$AP$3,0)</f>
        <v>57</v>
      </c>
      <c r="F32" s="28">
        <f>VLOOKUP(A32,'[1]Исходные данные'!$A:$BF,'[1]Исходные данные'!$AQ$3,0)</f>
        <v>0.09655204539907689</v>
      </c>
      <c r="G32" s="26">
        <f>VLOOKUP(A32,'[1]Исходные данные'!$A:$BF,'[1]Исходные данные'!$AT$3,0)</f>
        <v>45</v>
      </c>
      <c r="H32" s="29">
        <f>VLOOKUP(A32,'[1]Исходные данные'!$A:$BF,'[1]Исходные данные'!$AU$3,0)</f>
        <v>1.4308061656108375</v>
      </c>
      <c r="I32" s="26">
        <f>VLOOKUP(A32,'[1]Исходные данные'!$A:$BF,'[1]Исходные данные'!$AX$3,0)</f>
        <v>76</v>
      </c>
      <c r="J32" s="28">
        <f>VLOOKUP(A32,'[1]Исходные данные'!$A:$BF,'[1]Исходные данные'!$BC$3,0)</f>
        <v>0.03387077221481392</v>
      </c>
      <c r="K32" s="26">
        <f>VLOOKUP(A32,'[1]Исходные данные'!$A:$BF,'[1]Исходные данные'!$BE$3,0)</f>
        <v>16</v>
      </c>
      <c r="L32" s="30">
        <f>VLOOKUP(A32,'[1]Исходные данные'!$A:$BF,'[1]Исходные данные'!$AY$3,0)+100%</f>
        <v>1.0598260359797549</v>
      </c>
      <c r="M32" s="26">
        <f>VLOOKUP(A32,'[1]Исходные данные'!$A:$BF,'[1]Исходные данные'!$BA$3,0)</f>
        <v>60</v>
      </c>
      <c r="N32" s="31">
        <f>VLOOKUP(A32,'[1]Исходные данные'!$A:$BF,'[1]Исходные данные'!$BF$3,0)</f>
        <v>306</v>
      </c>
      <c r="O32" s="32">
        <f t="shared" si="0"/>
        <v>30</v>
      </c>
    </row>
    <row r="33" spans="1:15" s="33" customFormat="1" ht="15">
      <c r="A33" s="24" t="s">
        <v>39</v>
      </c>
      <c r="B33" s="25">
        <f>VLOOKUP(A33,'[1]Исходные данные'!$A:$BF,'[1]Исходные данные'!$P$3,0)</f>
        <v>0.049672693500307084</v>
      </c>
      <c r="C33" s="26">
        <f>VLOOKUP(A33,'[1]Исходные данные'!$A:$BF,'[1]Исходные данные'!$AL$3,0)</f>
        <v>29</v>
      </c>
      <c r="D33" s="27">
        <f>VLOOKUP(A33,'[1]Исходные данные'!$A:$BF,'[1]Исходные данные'!$O$3,0)</f>
        <v>73613.15222979494</v>
      </c>
      <c r="E33" s="26">
        <f>VLOOKUP(A33,'[1]Исходные данные'!$A:$BF,'[1]Исходные данные'!$AP$3,0)</f>
        <v>60</v>
      </c>
      <c r="F33" s="28">
        <f>VLOOKUP(A33,'[1]Исходные данные'!$A:$BF,'[1]Исходные данные'!$AQ$3,0)</f>
        <v>0.25315667289507954</v>
      </c>
      <c r="G33" s="26">
        <f>VLOOKUP(A33,'[1]Исходные данные'!$A:$BF,'[1]Исходные данные'!$AT$3,0)</f>
        <v>75</v>
      </c>
      <c r="H33" s="29">
        <f>VLOOKUP(A33,'[1]Исходные данные'!$A:$BF,'[1]Исходные данные'!$AU$3,0)</f>
        <v>0.758535166669281</v>
      </c>
      <c r="I33" s="26">
        <f>VLOOKUP(A33,'[1]Исходные данные'!$A:$BF,'[1]Исходные данные'!$AX$3,0)</f>
        <v>19</v>
      </c>
      <c r="J33" s="28">
        <f>VLOOKUP(A33,'[1]Исходные данные'!$A:$BF,'[1]Исходные данные'!$BC$3,0)</f>
        <v>0.10558964602481309</v>
      </c>
      <c r="K33" s="26">
        <f>VLOOKUP(A33,'[1]Исходные данные'!$A:$BF,'[1]Исходные данные'!$BE$3,0)</f>
        <v>61</v>
      </c>
      <c r="L33" s="30">
        <f>VLOOKUP(A33,'[1]Исходные данные'!$A:$BF,'[1]Исходные данные'!$AY$3,0)+100%</f>
        <v>1.0400081929009983</v>
      </c>
      <c r="M33" s="26">
        <f>VLOOKUP(A33,'[1]Исходные данные'!$A:$BF,'[1]Исходные данные'!$BA$3,0)</f>
        <v>58</v>
      </c>
      <c r="N33" s="31">
        <f>VLOOKUP(A33,'[1]Исходные данные'!$A:$BF,'[1]Исходные данные'!$BF$3,0)</f>
        <v>302</v>
      </c>
      <c r="O33" s="32">
        <f t="shared" si="0"/>
        <v>31</v>
      </c>
    </row>
    <row r="34" spans="1:15" s="33" customFormat="1" ht="15">
      <c r="A34" s="24" t="s">
        <v>40</v>
      </c>
      <c r="B34" s="25">
        <f>VLOOKUP(A34,'[1]Исходные данные'!$A:$BF,'[1]Исходные данные'!$P$3,0)</f>
        <v>0.05684737664799108</v>
      </c>
      <c r="C34" s="26">
        <f>VLOOKUP(A34,'[1]Исходные данные'!$A:$BF,'[1]Исходные данные'!$AL$3,0)</f>
        <v>52</v>
      </c>
      <c r="D34" s="27">
        <f>VLOOKUP(A34,'[1]Исходные данные'!$A:$BF,'[1]Исходные данные'!$O$3,0)</f>
        <v>69906.15692900069</v>
      </c>
      <c r="E34" s="26">
        <f>VLOOKUP(A34,'[1]Исходные данные'!$A:$BF,'[1]Исходные данные'!$AP$3,0)</f>
        <v>55</v>
      </c>
      <c r="F34" s="28">
        <f>VLOOKUP(A34,'[1]Исходные данные'!$A:$BF,'[1]Исходные данные'!$AQ$3,0)</f>
        <v>0.19068212277380936</v>
      </c>
      <c r="G34" s="26">
        <f>VLOOKUP(A34,'[1]Исходные данные'!$A:$BF,'[1]Исходные данные'!$AT$3,0)</f>
        <v>68</v>
      </c>
      <c r="H34" s="29">
        <f>VLOOKUP(A34,'[1]Исходные данные'!$A:$BF,'[1]Исходные данные'!$AU$3,0)</f>
        <v>0.9593835841399928</v>
      </c>
      <c r="I34" s="26">
        <f>VLOOKUP(A34,'[1]Исходные данные'!$A:$BF,'[1]Исходные данные'!$AX$3,0)</f>
        <v>37</v>
      </c>
      <c r="J34" s="28">
        <f>VLOOKUP(A34,'[1]Исходные данные'!$A:$BF,'[1]Исходные данные'!$BC$3,0)</f>
        <v>0.0930698387737149</v>
      </c>
      <c r="K34" s="26">
        <f>VLOOKUP(A34,'[1]Исходные данные'!$A:$BF,'[1]Исходные данные'!$BE$3,0)</f>
        <v>52</v>
      </c>
      <c r="L34" s="30">
        <f>VLOOKUP(A34,'[1]Исходные данные'!$A:$BF,'[1]Исходные данные'!$AY$3,0)+100%</f>
        <v>0.8409468818967417</v>
      </c>
      <c r="M34" s="26">
        <f>VLOOKUP(A34,'[1]Исходные данные'!$A:$BF,'[1]Исходные данные'!$BA$3,0)</f>
        <v>37</v>
      </c>
      <c r="N34" s="31">
        <f>VLOOKUP(A34,'[1]Исходные данные'!$A:$BF,'[1]Исходные данные'!$BF$3,0)</f>
        <v>301</v>
      </c>
      <c r="O34" s="32">
        <f t="shared" si="0"/>
        <v>32</v>
      </c>
    </row>
    <row r="35" spans="1:15" s="33" customFormat="1" ht="15">
      <c r="A35" s="24" t="s">
        <v>41</v>
      </c>
      <c r="B35" s="25">
        <f>VLOOKUP(A35,'[1]Исходные данные'!$A:$BF,'[1]Исходные данные'!$P$3,0)</f>
        <v>0.06338602307028891</v>
      </c>
      <c r="C35" s="26">
        <f>VLOOKUP(A35,'[1]Исходные данные'!$A:$BF,'[1]Исходные данные'!$AL$3,0)</f>
        <v>68</v>
      </c>
      <c r="D35" s="27">
        <f>VLOOKUP(A35,'[1]Исходные данные'!$A:$BF,'[1]Исходные данные'!$O$3,0)</f>
        <v>102373.76114536275</v>
      </c>
      <c r="E35" s="26">
        <f>VLOOKUP(A35,'[1]Исходные данные'!$A:$BF,'[1]Исходные данные'!$AP$3,0)</f>
        <v>80</v>
      </c>
      <c r="F35" s="28">
        <f>VLOOKUP(A35,'[1]Исходные данные'!$A:$BF,'[1]Исходные данные'!$AQ$3,0)</f>
        <v>0.10786927330173776</v>
      </c>
      <c r="G35" s="26">
        <f>VLOOKUP(A35,'[1]Исходные данные'!$A:$BF,'[1]Исходные данные'!$AT$3,0)</f>
        <v>51</v>
      </c>
      <c r="H35" s="29">
        <f>VLOOKUP(A35,'[1]Исходные данные'!$A:$BF,'[1]Исходные данные'!$AU$3,0)</f>
        <v>0.5217191289518958</v>
      </c>
      <c r="I35" s="26">
        <f>VLOOKUP(A35,'[1]Исходные данные'!$A:$BF,'[1]Исходные данные'!$AX$3,0)</f>
        <v>8</v>
      </c>
      <c r="J35" s="28">
        <f>VLOOKUP(A35,'[1]Исходные данные'!$A:$BF,'[1]Исходные данные'!$BC$3,0)</f>
        <v>-0.039797387475435334</v>
      </c>
      <c r="K35" s="26">
        <f>VLOOKUP(A35,'[1]Исходные данные'!$A:$BF,'[1]Исходные данные'!$BE$3,0)</f>
        <v>5</v>
      </c>
      <c r="L35" s="30">
        <f>VLOOKUP(A35,'[1]Исходные данные'!$A:$BF,'[1]Исходные данные'!$AY$3,0)+100%</f>
        <v>1.4778044053943074</v>
      </c>
      <c r="M35" s="26">
        <f>VLOOKUP(A35,'[1]Исходные данные'!$A:$BF,'[1]Исходные данные'!$BA$3,0)</f>
        <v>79</v>
      </c>
      <c r="N35" s="31">
        <f>VLOOKUP(A35,'[1]Исходные данные'!$A:$BF,'[1]Исходные данные'!$BF$3,0)</f>
        <v>291</v>
      </c>
      <c r="O35" s="32">
        <f t="shared" si="0"/>
        <v>33</v>
      </c>
    </row>
    <row r="36" spans="1:15" s="33" customFormat="1" ht="15">
      <c r="A36" s="24" t="s">
        <v>42</v>
      </c>
      <c r="B36" s="25">
        <f>VLOOKUP(A36,'[1]Исходные данные'!$A:$BF,'[1]Исходные данные'!$P$3,0)</f>
        <v>0.059511328736879754</v>
      </c>
      <c r="C36" s="26">
        <f>VLOOKUP(A36,'[1]Исходные данные'!$A:$BF,'[1]Исходные данные'!$AL$3,0)</f>
        <v>58</v>
      </c>
      <c r="D36" s="27">
        <f>VLOOKUP(A36,'[1]Исходные данные'!$A:$BF,'[1]Исходные данные'!$O$3,0)</f>
        <v>64480.3422984456</v>
      </c>
      <c r="E36" s="26">
        <f>VLOOKUP(A36,'[1]Исходные данные'!$A:$BF,'[1]Исходные данные'!$AP$3,0)</f>
        <v>43</v>
      </c>
      <c r="F36" s="28">
        <f>VLOOKUP(A36,'[1]Исходные данные'!$A:$BF,'[1]Исходные данные'!$AQ$3,0)</f>
        <v>0.05887807139545665</v>
      </c>
      <c r="G36" s="26">
        <f>VLOOKUP(A36,'[1]Исходные данные'!$A:$BF,'[1]Исходные данные'!$AT$3,0)</f>
        <v>22</v>
      </c>
      <c r="H36" s="29">
        <f>VLOOKUP(A36,'[1]Исходные данные'!$A:$BF,'[1]Исходные данные'!$AU$3,0)</f>
        <v>1.0538878314799214</v>
      </c>
      <c r="I36" s="26">
        <f>VLOOKUP(A36,'[1]Исходные данные'!$A:$BF,'[1]Исходные данные'!$AX$3,0)</f>
        <v>48</v>
      </c>
      <c r="J36" s="28">
        <f>VLOOKUP(A36,'[1]Исходные данные'!$A:$BF,'[1]Исходные данные'!$BC$3,0)</f>
        <v>0.09054504256918193</v>
      </c>
      <c r="K36" s="26">
        <f>VLOOKUP(A36,'[1]Исходные данные'!$A:$BF,'[1]Исходные данные'!$BE$3,0)</f>
        <v>49</v>
      </c>
      <c r="L36" s="30">
        <f>VLOOKUP(A36,'[1]Исходные данные'!$A:$BF,'[1]Исходные данные'!$AY$3,0)+100%</f>
        <v>1.2196571901063984</v>
      </c>
      <c r="M36" s="26">
        <f>VLOOKUP(A36,'[1]Исходные данные'!$A:$BF,'[1]Исходные данные'!$BA$3,0)</f>
        <v>68</v>
      </c>
      <c r="N36" s="31">
        <f>VLOOKUP(A36,'[1]Исходные данные'!$A:$BF,'[1]Исходные данные'!$BF$3,0)</f>
        <v>288</v>
      </c>
      <c r="O36" s="32">
        <f t="shared" si="0"/>
        <v>34</v>
      </c>
    </row>
    <row r="37" spans="1:15" s="33" customFormat="1" ht="15">
      <c r="A37" s="24" t="s">
        <v>43</v>
      </c>
      <c r="B37" s="25">
        <f>VLOOKUP(A37,'[1]Исходные данные'!$A:$BF,'[1]Исходные данные'!$P$3,0)</f>
        <v>0.059136834000135266</v>
      </c>
      <c r="C37" s="26">
        <f>VLOOKUP(A37,'[1]Исходные данные'!$A:$BF,'[1]Исходные данные'!$AL$3,0)</f>
        <v>56</v>
      </c>
      <c r="D37" s="27">
        <f>VLOOKUP(A37,'[1]Исходные данные'!$A:$BF,'[1]Исходные данные'!$O$3,0)</f>
        <v>59686.73561968021</v>
      </c>
      <c r="E37" s="26">
        <f>VLOOKUP(A37,'[1]Исходные данные'!$A:$BF,'[1]Исходные данные'!$AP$3,0)</f>
        <v>31</v>
      </c>
      <c r="F37" s="28">
        <f>VLOOKUP(A37,'[1]Исходные данные'!$A:$BF,'[1]Исходные данные'!$AQ$3,0)</f>
        <v>0.1006958695708218</v>
      </c>
      <c r="G37" s="26">
        <f>VLOOKUP(A37,'[1]Исходные данные'!$A:$BF,'[1]Исходные данные'!$AT$3,0)</f>
        <v>45</v>
      </c>
      <c r="H37" s="29">
        <f>VLOOKUP(A37,'[1]Исходные данные'!$A:$BF,'[1]Исходные данные'!$AU$3,0)</f>
        <v>1.2266254503656542</v>
      </c>
      <c r="I37" s="26">
        <f>VLOOKUP(A37,'[1]Исходные данные'!$A:$BF,'[1]Исходные данные'!$AX$3,0)</f>
        <v>66</v>
      </c>
      <c r="J37" s="28">
        <f>VLOOKUP(A37,'[1]Исходные данные'!$A:$BF,'[1]Исходные данные'!$BC$3,0)</f>
        <v>0.08974626116441405</v>
      </c>
      <c r="K37" s="26">
        <f>VLOOKUP(A37,'[1]Исходные данные'!$A:$BF,'[1]Исходные данные'!$BE$3,0)</f>
        <v>48</v>
      </c>
      <c r="L37" s="30">
        <f>VLOOKUP(A37,'[1]Исходные данные'!$A:$BF,'[1]Исходные данные'!$AY$3,0)+100%</f>
        <v>0.854244998219784</v>
      </c>
      <c r="M37" s="26">
        <f>VLOOKUP(A37,'[1]Исходные данные'!$A:$BF,'[1]Исходные данные'!$BA$3,0)</f>
        <v>40</v>
      </c>
      <c r="N37" s="31">
        <f>VLOOKUP(A37,'[1]Исходные данные'!$A:$BF,'[1]Исходные данные'!$BF$3,0)</f>
        <v>286</v>
      </c>
      <c r="O37" s="32">
        <f t="shared" si="0"/>
        <v>35</v>
      </c>
    </row>
    <row r="38" spans="1:15" s="33" customFormat="1" ht="15">
      <c r="A38" s="24" t="s">
        <v>44</v>
      </c>
      <c r="B38" s="25">
        <f>VLOOKUP(A38,'[1]Исходные данные'!$A:$BF,'[1]Исходные данные'!$P$3,0)</f>
        <v>0.07088764961315494</v>
      </c>
      <c r="C38" s="26">
        <f>VLOOKUP(A38,'[1]Исходные данные'!$A:$BF,'[1]Исходные данные'!$AL$3,0)</f>
        <v>81</v>
      </c>
      <c r="D38" s="27">
        <f>VLOOKUP(A38,'[1]Исходные данные'!$A:$BF,'[1]Исходные данные'!$O$3,0)</f>
        <v>78823.62970832971</v>
      </c>
      <c r="E38" s="26">
        <f>VLOOKUP(A38,'[1]Исходные данные'!$A:$BF,'[1]Исходные данные'!$AP$3,0)</f>
        <v>65</v>
      </c>
      <c r="F38" s="28">
        <f>VLOOKUP(A38,'[1]Исходные данные'!$A:$BF,'[1]Исходные данные'!$AQ$3,0)</f>
        <v>0.11069797067770504</v>
      </c>
      <c r="G38" s="26">
        <f>VLOOKUP(A38,'[1]Исходные данные'!$A:$BF,'[1]Исходные данные'!$AT$3,0)</f>
        <v>51</v>
      </c>
      <c r="H38" s="29">
        <f>VLOOKUP(A38,'[1]Исходные данные'!$A:$BF,'[1]Исходные данные'!$AU$3,0)</f>
        <v>0.6207727405727368</v>
      </c>
      <c r="I38" s="26">
        <f>VLOOKUP(A38,'[1]Исходные данные'!$A:$BF,'[1]Исходные данные'!$AX$3,0)</f>
        <v>13</v>
      </c>
      <c r="J38" s="28">
        <f>VLOOKUP(A38,'[1]Исходные данные'!$A:$BF,'[1]Исходные данные'!$BC$3,0)</f>
        <v>0.022804600553313983</v>
      </c>
      <c r="K38" s="26">
        <f>VLOOKUP(A38,'[1]Исходные данные'!$A:$BF,'[1]Исходные данные'!$BE$3,0)</f>
        <v>12</v>
      </c>
      <c r="L38" s="30">
        <f>VLOOKUP(A38,'[1]Исходные данные'!$A:$BF,'[1]Исходные данные'!$AY$3,0)+100%</f>
        <v>1.0816011959423448</v>
      </c>
      <c r="M38" s="26">
        <f>VLOOKUP(A38,'[1]Исходные данные'!$A:$BF,'[1]Исходные данные'!$BA$3,0)</f>
        <v>61</v>
      </c>
      <c r="N38" s="31">
        <f>VLOOKUP(A38,'[1]Исходные данные'!$A:$BF,'[1]Исходные данные'!$BF$3,0)</f>
        <v>283</v>
      </c>
      <c r="O38" s="32">
        <f t="shared" si="0"/>
        <v>36</v>
      </c>
    </row>
    <row r="39" spans="1:15" s="33" customFormat="1" ht="15">
      <c r="A39" s="24" t="s">
        <v>45</v>
      </c>
      <c r="B39" s="25">
        <f>VLOOKUP(A39,'[1]Исходные данные'!$A:$BF,'[1]Исходные данные'!$P$3,0)</f>
        <v>0.04787656708293048</v>
      </c>
      <c r="C39" s="26">
        <f>VLOOKUP(A39,'[1]Исходные данные'!$A:$BF,'[1]Исходные данные'!$AL$3,0)</f>
        <v>20</v>
      </c>
      <c r="D39" s="27">
        <f>VLOOKUP(A39,'[1]Исходные данные'!$A:$BF,'[1]Исходные данные'!$O$3,0)</f>
        <v>65748.4155584971</v>
      </c>
      <c r="E39" s="26">
        <f>VLOOKUP(A39,'[1]Исходные данные'!$A:$BF,'[1]Исходные данные'!$AP$3,0)</f>
        <v>47</v>
      </c>
      <c r="F39" s="28">
        <f>VLOOKUP(A39,'[1]Исходные данные'!$A:$BF,'[1]Исходные данные'!$AQ$3,0)</f>
        <v>0.1435990888382688</v>
      </c>
      <c r="G39" s="26">
        <f>VLOOKUP(A39,'[1]Исходные данные'!$A:$BF,'[1]Исходные данные'!$AT$3,0)</f>
        <v>58</v>
      </c>
      <c r="H39" s="29">
        <f>VLOOKUP(A39,'[1]Исходные данные'!$A:$BF,'[1]Исходные данные'!$AU$3,0)</f>
        <v>1.5779455577639598</v>
      </c>
      <c r="I39" s="26">
        <f>VLOOKUP(A39,'[1]Исходные данные'!$A:$BF,'[1]Исходные данные'!$AX$3,0)</f>
        <v>83</v>
      </c>
      <c r="J39" s="28">
        <f>VLOOKUP(A39,'[1]Исходные данные'!$A:$BF,'[1]Исходные данные'!$BC$3,0)</f>
        <v>0.09384801142638376</v>
      </c>
      <c r="K39" s="26">
        <f>VLOOKUP(A39,'[1]Исходные данные'!$A:$BF,'[1]Исходные данные'!$BE$3,0)</f>
        <v>54</v>
      </c>
      <c r="L39" s="30">
        <f>VLOOKUP(A39,'[1]Исходные данные'!$A:$BF,'[1]Исходные данные'!$AY$3,0)+100%</f>
        <v>0.6741491703975367</v>
      </c>
      <c r="M39" s="26">
        <f>VLOOKUP(A39,'[1]Исходные данные'!$A:$BF,'[1]Исходные данные'!$BA$3,0)</f>
        <v>12</v>
      </c>
      <c r="N39" s="31">
        <f>VLOOKUP(A39,'[1]Исходные данные'!$A:$BF,'[1]Исходные данные'!$BF$3,0)</f>
        <v>274</v>
      </c>
      <c r="O39" s="32">
        <f t="shared" si="0"/>
        <v>37</v>
      </c>
    </row>
    <row r="40" spans="1:15" s="33" customFormat="1" ht="15">
      <c r="A40" s="24" t="s">
        <v>46</v>
      </c>
      <c r="B40" s="25">
        <f>VLOOKUP(A40,'[1]Исходные данные'!$A:$BF,'[1]Исходные данные'!$P$3,0)</f>
        <v>0.05775732184205954</v>
      </c>
      <c r="C40" s="26">
        <f>VLOOKUP(A40,'[1]Исходные данные'!$A:$BF,'[1]Исходные данные'!$AL$3,0)</f>
        <v>54</v>
      </c>
      <c r="D40" s="27">
        <f>VLOOKUP(A40,'[1]Исходные данные'!$A:$BF,'[1]Исходные данные'!$O$3,0)</f>
        <v>57519.43919078849</v>
      </c>
      <c r="E40" s="26">
        <f>VLOOKUP(A40,'[1]Исходные данные'!$A:$BF,'[1]Исходные данные'!$AP$3,0)</f>
        <v>24</v>
      </c>
      <c r="F40" s="28">
        <f>VLOOKUP(A40,'[1]Исходные данные'!$A:$BF,'[1]Исходные данные'!$AQ$3,0)</f>
        <v>0.1486656777622171</v>
      </c>
      <c r="G40" s="26">
        <f>VLOOKUP(A40,'[1]Исходные данные'!$A:$BF,'[1]Исходные данные'!$AT$3,0)</f>
        <v>61</v>
      </c>
      <c r="H40" s="29">
        <f>VLOOKUP(A40,'[1]Исходные данные'!$A:$BF,'[1]Исходные данные'!$AU$3,0)</f>
        <v>1.1771401916296116</v>
      </c>
      <c r="I40" s="26">
        <f>VLOOKUP(A40,'[1]Исходные данные'!$A:$BF,'[1]Исходные данные'!$AX$3,0)</f>
        <v>62</v>
      </c>
      <c r="J40" s="28">
        <f>VLOOKUP(A40,'[1]Исходные данные'!$A:$BF,'[1]Исходные данные'!$BC$3,0)</f>
        <v>0.04113663052680449</v>
      </c>
      <c r="K40" s="26">
        <f>VLOOKUP(A40,'[1]Исходные данные'!$A:$BF,'[1]Исходные данные'!$BE$3,0)</f>
        <v>20</v>
      </c>
      <c r="L40" s="30">
        <f>VLOOKUP(A40,'[1]Исходные данные'!$A:$BF,'[1]Исходные данные'!$AY$3,0)+100%</f>
        <v>0.9623647733795407</v>
      </c>
      <c r="M40" s="26">
        <f>VLOOKUP(A40,'[1]Исходные данные'!$A:$BF,'[1]Исходные данные'!$BA$3,0)</f>
        <v>50</v>
      </c>
      <c r="N40" s="31">
        <f>VLOOKUP(A40,'[1]Исходные данные'!$A:$BF,'[1]Исходные данные'!$BF$3,0)</f>
        <v>271</v>
      </c>
      <c r="O40" s="32">
        <f t="shared" si="0"/>
        <v>38</v>
      </c>
    </row>
    <row r="41" spans="1:15" s="33" customFormat="1" ht="15">
      <c r="A41" s="24" t="s">
        <v>47</v>
      </c>
      <c r="B41" s="25">
        <f>VLOOKUP(A41,'[1]Исходные данные'!$A:$BF,'[1]Исходные данные'!$P$3,0)</f>
        <v>0.049487778212690146</v>
      </c>
      <c r="C41" s="26">
        <f>VLOOKUP(A41,'[1]Исходные данные'!$A:$BF,'[1]Исходные данные'!$AL$3,0)</f>
        <v>28</v>
      </c>
      <c r="D41" s="27">
        <f>VLOOKUP(A41,'[1]Исходные данные'!$A:$BF,'[1]Исходные данные'!$O$3,0)</f>
        <v>57419.48750443202</v>
      </c>
      <c r="E41" s="26">
        <f>VLOOKUP(A41,'[1]Исходные данные'!$A:$BF,'[1]Исходные данные'!$AP$3,0)</f>
        <v>24</v>
      </c>
      <c r="F41" s="28">
        <f>VLOOKUP(A41,'[1]Исходные данные'!$A:$BF,'[1]Исходные данные'!$AQ$3,0)</f>
        <v>0.0760567112760037</v>
      </c>
      <c r="G41" s="26">
        <f>VLOOKUP(A41,'[1]Исходные данные'!$A:$BF,'[1]Исходные данные'!$AT$3,0)</f>
        <v>30</v>
      </c>
      <c r="H41" s="29">
        <f>VLOOKUP(A41,'[1]Исходные данные'!$A:$BF,'[1]Исходные данные'!$AU$3,0)</f>
        <v>1.404790903525725</v>
      </c>
      <c r="I41" s="26">
        <f>VLOOKUP(A41,'[1]Исходные данные'!$A:$BF,'[1]Исходные данные'!$AX$3,0)</f>
        <v>75</v>
      </c>
      <c r="J41" s="28">
        <f>VLOOKUP(A41,'[1]Исходные данные'!$A:$BF,'[1]Исходные данные'!$BC$3,0)</f>
        <v>0.10243565591892857</v>
      </c>
      <c r="K41" s="26">
        <f>VLOOKUP(A41,'[1]Исходные данные'!$A:$BF,'[1]Исходные данные'!$BE$3,0)</f>
        <v>58</v>
      </c>
      <c r="L41" s="30">
        <f>VLOOKUP(A41,'[1]Исходные данные'!$A:$BF,'[1]Исходные данные'!$AY$3,0)+100%</f>
        <v>0.9796247055507239</v>
      </c>
      <c r="M41" s="26">
        <f>VLOOKUP(A41,'[1]Исходные данные'!$A:$BF,'[1]Исходные данные'!$BA$3,0)</f>
        <v>52</v>
      </c>
      <c r="N41" s="31">
        <f>VLOOKUP(A41,'[1]Исходные данные'!$A:$BF,'[1]Исходные данные'!$BF$3,0)</f>
        <v>267</v>
      </c>
      <c r="O41" s="32">
        <f t="shared" si="0"/>
        <v>39</v>
      </c>
    </row>
    <row r="42" spans="1:15" s="33" customFormat="1" ht="15">
      <c r="A42" s="24" t="s">
        <v>48</v>
      </c>
      <c r="B42" s="25">
        <f>VLOOKUP(A42,'[1]Исходные данные'!$A:$BF,'[1]Исходные данные'!$P$3,0)</f>
        <v>0.0470331369828743</v>
      </c>
      <c r="C42" s="26">
        <f>VLOOKUP(A42,'[1]Исходные данные'!$A:$BF,'[1]Исходные данные'!$AL$3,0)</f>
        <v>16</v>
      </c>
      <c r="D42" s="27">
        <f>VLOOKUP(A42,'[1]Исходные данные'!$A:$BF,'[1]Исходные данные'!$O$3,0)</f>
        <v>68506.10796421663</v>
      </c>
      <c r="E42" s="26">
        <f>VLOOKUP(A42,'[1]Исходные данные'!$A:$BF,'[1]Исходные данные'!$AP$3,0)</f>
        <v>53</v>
      </c>
      <c r="F42" s="28">
        <f>VLOOKUP(A42,'[1]Исходные данные'!$A:$BF,'[1]Исходные данные'!$AQ$3,0)</f>
        <v>0.0541497975708502</v>
      </c>
      <c r="G42" s="26">
        <f>VLOOKUP(A42,'[1]Исходные данные'!$A:$BF,'[1]Исходные данные'!$AT$3,0)</f>
        <v>16</v>
      </c>
      <c r="H42" s="29">
        <f>VLOOKUP(A42,'[1]Исходные данные'!$A:$BF,'[1]Исходные данные'!$AU$3,0)</f>
        <v>1.096851594245797</v>
      </c>
      <c r="I42" s="26">
        <f>VLOOKUP(A42,'[1]Исходные данные'!$A:$BF,'[1]Исходные данные'!$AX$3,0)</f>
        <v>52</v>
      </c>
      <c r="J42" s="28">
        <f>VLOOKUP(A42,'[1]Исходные данные'!$A:$BF,'[1]Исходные данные'!$BC$3,0)</f>
        <v>0.09368429731623862</v>
      </c>
      <c r="K42" s="26">
        <f>VLOOKUP(A42,'[1]Исходные данные'!$A:$BF,'[1]Исходные данные'!$BE$3,0)</f>
        <v>53</v>
      </c>
      <c r="L42" s="30">
        <f>VLOOKUP(A42,'[1]Исходные данные'!$A:$BF,'[1]Исходные данные'!$AY$3,0)+100%</f>
        <v>1.3245922878255365</v>
      </c>
      <c r="M42" s="26">
        <f>VLOOKUP(A42,'[1]Исходные данные'!$A:$BF,'[1]Исходные данные'!$BA$3,0)</f>
        <v>73</v>
      </c>
      <c r="N42" s="31">
        <f>VLOOKUP(A42,'[1]Исходные данные'!$A:$BF,'[1]Исходные данные'!$BF$3,0)</f>
        <v>263</v>
      </c>
      <c r="O42" s="32">
        <f t="shared" si="0"/>
        <v>40</v>
      </c>
    </row>
    <row r="43" spans="1:15" s="42" customFormat="1" ht="15">
      <c r="A43" s="34" t="s">
        <v>49</v>
      </c>
      <c r="B43" s="35">
        <f>VLOOKUP(A43,'[1]Исходные данные'!$A:$BF,'[1]Исходные данные'!$P$3,0)</f>
        <v>0.0559759453776266</v>
      </c>
      <c r="C43" s="36">
        <f>VLOOKUP(A43,'[1]Исходные данные'!$A:$BF,'[1]Исходные данные'!$AL$3,0)</f>
        <v>49</v>
      </c>
      <c r="D43" s="37">
        <f>VLOOKUP(A43,'[1]Исходные данные'!$A:$BF,'[1]Исходные данные'!$O$3,0)</f>
        <v>62756.489051708755</v>
      </c>
      <c r="E43" s="36">
        <f>VLOOKUP(A43,'[1]Исходные данные'!$A:$BF,'[1]Исходные данные'!$AP$3,0)</f>
        <v>38</v>
      </c>
      <c r="F43" s="38">
        <f>VLOOKUP(A43,'[1]Исходные данные'!$A:$BF,'[1]Исходные данные'!$AQ$3,0)</f>
        <v>0.08284647406692752</v>
      </c>
      <c r="G43" s="36">
        <f>VLOOKUP(A43,'[1]Исходные данные'!$A:$BF,'[1]Исходные данные'!$AT$3,0)</f>
        <v>37</v>
      </c>
      <c r="H43" s="38">
        <f>VLOOKUP(A43,'[1]Исходные данные'!$A:$BF,'[1]Исходные данные'!$AU$3,0)</f>
        <v>1.197284576601593</v>
      </c>
      <c r="I43" s="36">
        <f>VLOOKUP(A43,'[1]Исходные данные'!$A:$BF,'[1]Исходные данные'!$AX$3,0)</f>
        <v>64</v>
      </c>
      <c r="J43" s="38">
        <f>VLOOKUP(A43,'[1]Исходные данные'!$A:$BF,'[1]Исходные данные'!$BC$3,0)</f>
        <v>0.06208650863083631</v>
      </c>
      <c r="K43" s="36">
        <f>VLOOKUP(A43,'[1]Исходные данные'!$A:$BF,'[1]Исходные данные'!$BE$3,0)</f>
        <v>31</v>
      </c>
      <c r="L43" s="39">
        <f>VLOOKUP(A43,'[1]Исходные данные'!$A:$BF,'[1]Исходные данные'!$AY$3,0)+100%</f>
        <v>0.8360921075755203</v>
      </c>
      <c r="M43" s="36">
        <f>VLOOKUP(A43,'[1]Исходные данные'!$A:$BF,'[1]Исходные данные'!$BA$3,0)</f>
        <v>35</v>
      </c>
      <c r="N43" s="40">
        <f>VLOOKUP(A43,'[1]Исходные данные'!$A:$BF,'[1]Исходные данные'!$BF$3,0)</f>
        <v>254</v>
      </c>
      <c r="O43" s="41">
        <f t="shared" si="0"/>
        <v>41</v>
      </c>
    </row>
    <row r="44" spans="1:15" s="42" customFormat="1" ht="15">
      <c r="A44" s="34" t="s">
        <v>50</v>
      </c>
      <c r="B44" s="35">
        <f>VLOOKUP(A44,'[1]Исходные данные'!$A:$BF,'[1]Исходные данные'!$P$3,0)</f>
        <v>0.060719531562962566</v>
      </c>
      <c r="C44" s="36">
        <f>VLOOKUP(A44,'[1]Исходные данные'!$A:$BF,'[1]Исходные данные'!$AL$3,0)</f>
        <v>63</v>
      </c>
      <c r="D44" s="37">
        <f>VLOOKUP(A44,'[1]Исходные данные'!$A:$BF,'[1]Исходные данные'!$O$3,0)</f>
        <v>50715.413067097135</v>
      </c>
      <c r="E44" s="36">
        <f>VLOOKUP(A44,'[1]Исходные данные'!$A:$BF,'[1]Исходные данные'!$AP$3,0)</f>
        <v>7</v>
      </c>
      <c r="F44" s="38">
        <f>VLOOKUP(A44,'[1]Исходные данные'!$A:$BF,'[1]Исходные данные'!$AQ$3,0)</f>
        <v>0.11217504332755633</v>
      </c>
      <c r="G44" s="36">
        <f>VLOOKUP(A44,'[1]Исходные данные'!$A:$BF,'[1]Исходные данные'!$AT$3,0)</f>
        <v>51</v>
      </c>
      <c r="H44" s="43">
        <f>VLOOKUP(A44,'[1]Исходные данные'!$A:$BF,'[1]Исходные данные'!$AU$3,0)</f>
        <v>0.97346322635639</v>
      </c>
      <c r="I44" s="36">
        <f>VLOOKUP(A44,'[1]Исходные данные'!$A:$BF,'[1]Исходные данные'!$AX$3,0)</f>
        <v>40</v>
      </c>
      <c r="J44" s="38">
        <f>VLOOKUP(A44,'[1]Исходные данные'!$A:$BF,'[1]Исходные данные'!$BC$3,0)</f>
        <v>0.12706868544076982</v>
      </c>
      <c r="K44" s="36">
        <f>VLOOKUP(A44,'[1]Исходные данные'!$A:$BF,'[1]Исходные данные'!$BE$3,0)</f>
        <v>73</v>
      </c>
      <c r="L44" s="39">
        <f>VLOOKUP(A44,'[1]Исходные данные'!$A:$BF,'[1]Исходные данные'!$AY$3,0)+100%</f>
        <v>0.7320810405077407</v>
      </c>
      <c r="M44" s="36">
        <f>VLOOKUP(A44,'[1]Исходные данные'!$A:$BF,'[1]Исходные данные'!$BA$3,0)</f>
        <v>19</v>
      </c>
      <c r="N44" s="40">
        <f>VLOOKUP(A44,'[1]Исходные данные'!$A:$BF,'[1]Исходные данные'!$BF$3,0)</f>
        <v>253</v>
      </c>
      <c r="O44" s="41">
        <f t="shared" si="0"/>
        <v>42</v>
      </c>
    </row>
    <row r="45" spans="1:15" s="42" customFormat="1" ht="15">
      <c r="A45" s="34" t="s">
        <v>51</v>
      </c>
      <c r="B45" s="35">
        <f>VLOOKUP(A45,'[1]Исходные данные'!$A:$BF,'[1]Исходные данные'!$P$3,0)</f>
        <v>0.06932498410527704</v>
      </c>
      <c r="C45" s="36">
        <f>VLOOKUP(A45,'[1]Исходные данные'!$A:$BF,'[1]Исходные данные'!$AL$3,0)</f>
        <v>80</v>
      </c>
      <c r="D45" s="37">
        <f>VLOOKUP(A45,'[1]Исходные данные'!$A:$BF,'[1]Исходные данные'!$O$3,0)</f>
        <v>52205.580490280896</v>
      </c>
      <c r="E45" s="36">
        <f>VLOOKUP(A45,'[1]Исходные данные'!$A:$BF,'[1]Исходные данные'!$AP$3,0)</f>
        <v>11</v>
      </c>
      <c r="F45" s="38">
        <f>VLOOKUP(A45,'[1]Исходные данные'!$A:$BF,'[1]Исходные данные'!$AQ$3,0)</f>
        <v>0.10855030852381299</v>
      </c>
      <c r="G45" s="36">
        <f>VLOOKUP(A45,'[1]Исходные данные'!$A:$BF,'[1]Исходные данные'!$AT$3,0)</f>
        <v>51</v>
      </c>
      <c r="H45" s="43">
        <f>VLOOKUP(A45,'[1]Исходные данные'!$A:$BF,'[1]Исходные данные'!$AU$3,0)</f>
        <v>1.043476366220338</v>
      </c>
      <c r="I45" s="36">
        <f>VLOOKUP(A45,'[1]Исходные данные'!$A:$BF,'[1]Исходные данные'!$AX$3,0)</f>
        <v>46</v>
      </c>
      <c r="J45" s="38">
        <f>VLOOKUP(A45,'[1]Исходные данные'!$A:$BF,'[1]Исходные данные'!$BC$3,0)</f>
        <v>0.04453291255792985</v>
      </c>
      <c r="K45" s="36">
        <f>VLOOKUP(A45,'[1]Исходные данные'!$A:$BF,'[1]Исходные данные'!$BE$3,0)</f>
        <v>22</v>
      </c>
      <c r="L45" s="39">
        <f>VLOOKUP(A45,'[1]Исходные данные'!$A:$BF,'[1]Исходные данные'!$AY$3,0)+100%</f>
        <v>0.8559725138500659</v>
      </c>
      <c r="M45" s="36">
        <f>VLOOKUP(A45,'[1]Исходные данные'!$A:$BF,'[1]Исходные данные'!$BA$3,0)</f>
        <v>42</v>
      </c>
      <c r="N45" s="40">
        <f>VLOOKUP(A45,'[1]Исходные данные'!$A:$BF,'[1]Исходные данные'!$BF$3,0)</f>
        <v>252</v>
      </c>
      <c r="O45" s="41">
        <f t="shared" si="0"/>
        <v>43</v>
      </c>
    </row>
    <row r="46" spans="1:15" s="42" customFormat="1" ht="15">
      <c r="A46" s="34" t="s">
        <v>52</v>
      </c>
      <c r="B46" s="35">
        <f>VLOOKUP(A46,'[1]Исходные данные'!$A:$BF,'[1]Исходные данные'!$P$3,0)</f>
        <v>0.05255422726152329</v>
      </c>
      <c r="C46" s="36">
        <f>VLOOKUP(A46,'[1]Исходные данные'!$A:$BF,'[1]Исходные данные'!$AL$3,0)</f>
        <v>40</v>
      </c>
      <c r="D46" s="37">
        <f>VLOOKUP(A46,'[1]Исходные данные'!$A:$BF,'[1]Исходные данные'!$O$3,0)</f>
        <v>67960.76374508998</v>
      </c>
      <c r="E46" s="36">
        <f>VLOOKUP(A46,'[1]Исходные данные'!$A:$BF,'[1]Исходные данные'!$AP$3,0)</f>
        <v>53</v>
      </c>
      <c r="F46" s="38">
        <f>VLOOKUP(A46,'[1]Исходные данные'!$A:$BF,'[1]Исходные данные'!$AQ$3,0)</f>
        <v>0.0881907167036764</v>
      </c>
      <c r="G46" s="36">
        <f>VLOOKUP(A46,'[1]Исходные данные'!$A:$BF,'[1]Исходные данные'!$AT$3,0)</f>
        <v>37</v>
      </c>
      <c r="H46" s="43">
        <f>VLOOKUP(A46,'[1]Исходные данные'!$A:$BF,'[1]Исходные данные'!$AU$3,0)</f>
        <v>1.1358237666030602</v>
      </c>
      <c r="I46" s="36">
        <f>VLOOKUP(A46,'[1]Исходные данные'!$A:$BF,'[1]Исходные данные'!$AX$3,0)</f>
        <v>54</v>
      </c>
      <c r="J46" s="38">
        <f>VLOOKUP(A46,'[1]Исходные данные'!$A:$BF,'[1]Исходные данные'!$BC$3,0)</f>
        <v>0.07773708005012546</v>
      </c>
      <c r="K46" s="36">
        <f>VLOOKUP(A46,'[1]Исходные данные'!$A:$BF,'[1]Исходные данные'!$BE$3,0)</f>
        <v>41</v>
      </c>
      <c r="L46" s="39">
        <f>VLOOKUP(A46,'[1]Исходные данные'!$A:$BF,'[1]Исходные данные'!$AY$3,0)+100%</f>
        <v>0.7484530162094636</v>
      </c>
      <c r="M46" s="36">
        <f>VLOOKUP(A46,'[1]Исходные данные'!$A:$BF,'[1]Исходные данные'!$BA$3,0)</f>
        <v>23</v>
      </c>
      <c r="N46" s="40">
        <f>VLOOKUP(A46,'[1]Исходные данные'!$A:$BF,'[1]Исходные данные'!$BF$3,0)</f>
        <v>248</v>
      </c>
      <c r="O46" s="41">
        <f t="shared" si="0"/>
        <v>44</v>
      </c>
    </row>
    <row r="47" spans="1:15" s="42" customFormat="1" ht="15">
      <c r="A47" s="34" t="s">
        <v>53</v>
      </c>
      <c r="B47" s="35">
        <f>VLOOKUP(A47,'[1]Исходные данные'!$A:$BF,'[1]Исходные данные'!$P$3,0)</f>
        <v>0.06643504437583235</v>
      </c>
      <c r="C47" s="36">
        <f>VLOOKUP(A47,'[1]Исходные данные'!$A:$BF,'[1]Исходные данные'!$AL$3,0)</f>
        <v>75</v>
      </c>
      <c r="D47" s="37">
        <f>VLOOKUP(A47,'[1]Исходные данные'!$A:$BF,'[1]Исходные данные'!$O$3,0)</f>
        <v>65983.24175345399</v>
      </c>
      <c r="E47" s="36">
        <f>VLOOKUP(A47,'[1]Исходные данные'!$A:$BF,'[1]Исходные данные'!$AP$3,0)</f>
        <v>47</v>
      </c>
      <c r="F47" s="38">
        <f>VLOOKUP(A47,'[1]Исходные данные'!$A:$BF,'[1]Исходные данные'!$AQ$3,0)</f>
        <v>0.11097119761339828</v>
      </c>
      <c r="G47" s="36">
        <f>VLOOKUP(A47,'[1]Исходные данные'!$A:$BF,'[1]Исходные данные'!$AT$3,0)</f>
        <v>51</v>
      </c>
      <c r="H47" s="43">
        <f>VLOOKUP(A47,'[1]Исходные данные'!$A:$BF,'[1]Исходные данные'!$AU$3,0)</f>
        <v>0.7883723956603576</v>
      </c>
      <c r="I47" s="36">
        <f>VLOOKUP(A47,'[1]Исходные данные'!$A:$BF,'[1]Исходные данные'!$AX$3,0)</f>
        <v>20</v>
      </c>
      <c r="J47" s="38">
        <f>VLOOKUP(A47,'[1]Исходные данные'!$A:$BF,'[1]Исходные данные'!$BC$3,0)</f>
        <v>0.07482129450089682</v>
      </c>
      <c r="K47" s="36">
        <f>VLOOKUP(A47,'[1]Исходные данные'!$A:$BF,'[1]Исходные данные'!$BE$3,0)</f>
        <v>40</v>
      </c>
      <c r="L47" s="39">
        <f>VLOOKUP(A47,'[1]Исходные данные'!$A:$BF,'[1]Исходные данные'!$AY$3,0)+100%</f>
        <v>0.6892952715211643</v>
      </c>
      <c r="M47" s="36">
        <f>VLOOKUP(A47,'[1]Исходные данные'!$A:$BF,'[1]Исходные данные'!$BA$3,0)</f>
        <v>14</v>
      </c>
      <c r="N47" s="40">
        <f>VLOOKUP(A47,'[1]Исходные данные'!$A:$BF,'[1]Исходные данные'!$BF$3,0)</f>
        <v>247</v>
      </c>
      <c r="O47" s="41">
        <f t="shared" si="0"/>
        <v>45</v>
      </c>
    </row>
    <row r="48" spans="1:15" s="42" customFormat="1" ht="15">
      <c r="A48" s="34" t="s">
        <v>54</v>
      </c>
      <c r="B48" s="35">
        <f>VLOOKUP(A48,'[1]Исходные данные'!$A:$BF,'[1]Исходные данные'!$P$3,0)</f>
        <v>0.04911269759481486</v>
      </c>
      <c r="C48" s="36">
        <f>VLOOKUP(A48,'[1]Исходные данные'!$A:$BF,'[1]Исходные данные'!$AL$3,0)</f>
        <v>28</v>
      </c>
      <c r="D48" s="37">
        <f>VLOOKUP(A48,'[1]Исходные данные'!$A:$BF,'[1]Исходные данные'!$O$3,0)</f>
        <v>58312.7718169551</v>
      </c>
      <c r="E48" s="36">
        <f>VLOOKUP(A48,'[1]Исходные данные'!$A:$BF,'[1]Исходные данные'!$AP$3,0)</f>
        <v>26</v>
      </c>
      <c r="F48" s="38">
        <f>VLOOKUP(A48,'[1]Исходные данные'!$A:$BF,'[1]Исходные данные'!$AQ$3,0)</f>
        <v>0.09250473220889881</v>
      </c>
      <c r="G48" s="36">
        <f>VLOOKUP(A48,'[1]Исходные данные'!$A:$BF,'[1]Исходные данные'!$AT$3,0)</f>
        <v>41</v>
      </c>
      <c r="H48" s="43">
        <f>VLOOKUP(A48,'[1]Исходные данные'!$A:$BF,'[1]Исходные данные'!$AU$3,0)</f>
        <v>1.0961475544866706</v>
      </c>
      <c r="I48" s="36">
        <f>VLOOKUP(A48,'[1]Исходные данные'!$A:$BF,'[1]Исходные данные'!$AX$3,0)</f>
        <v>50</v>
      </c>
      <c r="J48" s="38">
        <f>VLOOKUP(A48,'[1]Исходные данные'!$A:$BF,'[1]Исходные данные'!$BC$3,0)</f>
        <v>0.09924993582817472</v>
      </c>
      <c r="K48" s="36">
        <f>VLOOKUP(A48,'[1]Исходные данные'!$A:$BF,'[1]Исходные данные'!$BE$3,0)</f>
        <v>56</v>
      </c>
      <c r="L48" s="39">
        <f>VLOOKUP(A48,'[1]Исходные данные'!$A:$BF,'[1]Исходные данные'!$AY$3,0)+100%</f>
        <v>0.8559021116534022</v>
      </c>
      <c r="M48" s="36">
        <f>VLOOKUP(A48,'[1]Исходные данные'!$A:$BF,'[1]Исходные данные'!$BA$3,0)</f>
        <v>41</v>
      </c>
      <c r="N48" s="40">
        <f>VLOOKUP(A48,'[1]Исходные данные'!$A:$BF,'[1]Исходные данные'!$BF$3,0)</f>
        <v>242</v>
      </c>
      <c r="O48" s="41">
        <f t="shared" si="0"/>
        <v>46</v>
      </c>
    </row>
    <row r="49" spans="1:15" s="42" customFormat="1" ht="15">
      <c r="A49" s="34" t="s">
        <v>55</v>
      </c>
      <c r="B49" s="35">
        <f>VLOOKUP(A49,'[1]Исходные данные'!$A:$BF,'[1]Исходные данные'!$P$3,0)</f>
        <v>0.055580229680857816</v>
      </c>
      <c r="C49" s="36">
        <f>VLOOKUP(A49,'[1]Исходные данные'!$A:$BF,'[1]Исходные данные'!$AL$3,0)</f>
        <v>48</v>
      </c>
      <c r="D49" s="37">
        <f>VLOOKUP(A49,'[1]Исходные данные'!$A:$BF,'[1]Исходные данные'!$O$3,0)</f>
        <v>58094.657890030445</v>
      </c>
      <c r="E49" s="36">
        <f>VLOOKUP(A49,'[1]Исходные данные'!$A:$BF,'[1]Исходные данные'!$AP$3,0)</f>
        <v>26</v>
      </c>
      <c r="F49" s="38">
        <f>VLOOKUP(A49,'[1]Исходные данные'!$A:$BF,'[1]Исходные данные'!$AQ$3,0)</f>
        <v>0.0842826193304913</v>
      </c>
      <c r="G49" s="36">
        <f>VLOOKUP(A49,'[1]Исходные данные'!$A:$BF,'[1]Исходные данные'!$AT$3,0)</f>
        <v>37</v>
      </c>
      <c r="H49" s="43">
        <f>VLOOKUP(A49,'[1]Исходные данные'!$A:$BF,'[1]Исходные данные'!$AU$3,0)</f>
        <v>1.2806060965060857</v>
      </c>
      <c r="I49" s="36">
        <f>VLOOKUP(A49,'[1]Исходные данные'!$A:$BF,'[1]Исходные данные'!$AX$3,0)</f>
        <v>68</v>
      </c>
      <c r="J49" s="38">
        <f>VLOOKUP(A49,'[1]Исходные данные'!$A:$BF,'[1]Исходные данные'!$BC$3,0)</f>
        <v>0.06134238580191769</v>
      </c>
      <c r="K49" s="36">
        <f>VLOOKUP(A49,'[1]Исходные данные'!$A:$BF,'[1]Исходные данные'!$BE$3,0)</f>
        <v>30</v>
      </c>
      <c r="L49" s="39">
        <f>VLOOKUP(A49,'[1]Исходные данные'!$A:$BF,'[1]Исходные данные'!$AY$3,0)+100%</f>
        <v>0.8047176568623934</v>
      </c>
      <c r="M49" s="36">
        <f>VLOOKUP(A49,'[1]Исходные данные'!$A:$BF,'[1]Исходные данные'!$BA$3,0)</f>
        <v>30</v>
      </c>
      <c r="N49" s="40">
        <f>VLOOKUP(A49,'[1]Исходные данные'!$A:$BF,'[1]Исходные данные'!$BF$3,0)</f>
        <v>239</v>
      </c>
      <c r="O49" s="41">
        <f t="shared" si="0"/>
        <v>47</v>
      </c>
    </row>
    <row r="50" spans="1:15" s="42" customFormat="1" ht="15">
      <c r="A50" s="34" t="s">
        <v>56</v>
      </c>
      <c r="B50" s="35">
        <f>VLOOKUP(A50,'[1]Исходные данные'!$A:$BF,'[1]Исходные данные'!$P$3,0)</f>
        <v>0.051146336669897055</v>
      </c>
      <c r="C50" s="36">
        <f>VLOOKUP(A50,'[1]Исходные данные'!$A:$BF,'[1]Исходные данные'!$AL$3,0)</f>
        <v>33</v>
      </c>
      <c r="D50" s="37">
        <f>VLOOKUP(A50,'[1]Исходные данные'!$A:$BF,'[1]Исходные данные'!$O$3,0)</f>
        <v>61075.88647807076</v>
      </c>
      <c r="E50" s="36">
        <f>VLOOKUP(A50,'[1]Исходные данные'!$A:$BF,'[1]Исходные данные'!$AP$3,0)</f>
        <v>35</v>
      </c>
      <c r="F50" s="38">
        <f>VLOOKUP(A50,'[1]Исходные данные'!$A:$BF,'[1]Исходные данные'!$AQ$3,0)</f>
        <v>0.09576082485923783</v>
      </c>
      <c r="G50" s="36">
        <f>VLOOKUP(A50,'[1]Исходные данные'!$A:$BF,'[1]Исходные данные'!$AT$3,0)</f>
        <v>41</v>
      </c>
      <c r="H50" s="43">
        <f>VLOOKUP(A50,'[1]Исходные данные'!$A:$BF,'[1]Исходные данные'!$AU$3,0)</f>
        <v>1.1423977165958392</v>
      </c>
      <c r="I50" s="36">
        <f>VLOOKUP(A50,'[1]Исходные данные'!$A:$BF,'[1]Исходные данные'!$AX$3,0)</f>
        <v>58</v>
      </c>
      <c r="J50" s="38">
        <f>VLOOKUP(A50,'[1]Исходные данные'!$A:$BF,'[1]Исходные данные'!$BC$3,0)</f>
        <v>0.10837381867401445</v>
      </c>
      <c r="K50" s="36">
        <f>VLOOKUP(A50,'[1]Исходные данные'!$A:$BF,'[1]Исходные данные'!$BE$3,0)</f>
        <v>64</v>
      </c>
      <c r="L50" s="39">
        <f>VLOOKUP(A50,'[1]Исходные данные'!$A:$BF,'[1]Исходные данные'!$AY$3,0)+100%</f>
        <v>0.6071424456501772</v>
      </c>
      <c r="M50" s="36">
        <f>VLOOKUP(A50,'[1]Исходные данные'!$A:$BF,'[1]Исходные данные'!$BA$3,0)</f>
        <v>8</v>
      </c>
      <c r="N50" s="40">
        <f>VLOOKUP(A50,'[1]Исходные данные'!$A:$BF,'[1]Исходные данные'!$BF$3,0)</f>
        <v>239</v>
      </c>
      <c r="O50" s="41">
        <f t="shared" si="0"/>
        <v>47</v>
      </c>
    </row>
    <row r="51" spans="1:15" s="42" customFormat="1" ht="15">
      <c r="A51" s="34" t="s">
        <v>57</v>
      </c>
      <c r="B51" s="35">
        <f>VLOOKUP(A51,'[1]Исходные данные'!$A:$BF,'[1]Исходные данные'!$P$3,0)</f>
        <v>0.06339872813417644</v>
      </c>
      <c r="C51" s="36">
        <f>VLOOKUP(A51,'[1]Исходные данные'!$A:$BF,'[1]Исходные данные'!$AL$3,0)</f>
        <v>69</v>
      </c>
      <c r="D51" s="37">
        <f>VLOOKUP(A51,'[1]Исходные данные'!$A:$BF,'[1]Исходные данные'!$O$3,0)</f>
        <v>51736.34983859968</v>
      </c>
      <c r="E51" s="36">
        <f>VLOOKUP(A51,'[1]Исходные данные'!$A:$BF,'[1]Исходные данные'!$AP$3,0)</f>
        <v>10</v>
      </c>
      <c r="F51" s="38">
        <f>VLOOKUP(A51,'[1]Исходные данные'!$A:$BF,'[1]Исходные данные'!$AQ$3,0)</f>
        <v>0.04344917120866062</v>
      </c>
      <c r="G51" s="36">
        <f>VLOOKUP(A51,'[1]Исходные данные'!$A:$BF,'[1]Исходные данные'!$AT$3,0)</f>
        <v>13</v>
      </c>
      <c r="H51" s="43">
        <f>VLOOKUP(A51,'[1]Исходные данные'!$A:$BF,'[1]Исходные данные'!$AU$3,0)</f>
        <v>1.4997139596273001</v>
      </c>
      <c r="I51" s="36">
        <f>VLOOKUP(A51,'[1]Исходные данные'!$A:$BF,'[1]Исходные данные'!$AX$3,0)</f>
        <v>79</v>
      </c>
      <c r="J51" s="38">
        <f>VLOOKUP(A51,'[1]Исходные данные'!$A:$BF,'[1]Исходные данные'!$BC$3,0)</f>
        <v>0.0732529058410661</v>
      </c>
      <c r="K51" s="36">
        <f>VLOOKUP(A51,'[1]Исходные данные'!$A:$BF,'[1]Исходные данные'!$BE$3,0)</f>
        <v>39</v>
      </c>
      <c r="L51" s="39">
        <f>VLOOKUP(A51,'[1]Исходные данные'!$A:$BF,'[1]Исходные данные'!$AY$3,0)+100%</f>
        <v>0.7867088934830424</v>
      </c>
      <c r="M51" s="36">
        <f>VLOOKUP(A51,'[1]Исходные данные'!$A:$BF,'[1]Исходные данные'!$BA$3,0)</f>
        <v>28</v>
      </c>
      <c r="N51" s="40">
        <f>VLOOKUP(A51,'[1]Исходные данные'!$A:$BF,'[1]Исходные данные'!$BF$3,0)</f>
        <v>238</v>
      </c>
      <c r="O51" s="41">
        <f t="shared" si="0"/>
        <v>49</v>
      </c>
    </row>
    <row r="52" spans="1:15" s="42" customFormat="1" ht="15">
      <c r="A52" s="34" t="s">
        <v>58</v>
      </c>
      <c r="B52" s="35">
        <f>VLOOKUP(A52,'[1]Исходные данные'!$A:$BF,'[1]Исходные данные'!$P$3,0)</f>
        <v>0.04842835298110804</v>
      </c>
      <c r="C52" s="36">
        <f>VLOOKUP(A52,'[1]Исходные данные'!$A:$BF,'[1]Исходные данные'!$AL$3,0)</f>
        <v>23</v>
      </c>
      <c r="D52" s="37">
        <f>VLOOKUP(A52,'[1]Исходные данные'!$A:$BF,'[1]Исходные данные'!$O$3,0)</f>
        <v>58626.30890534682</v>
      </c>
      <c r="E52" s="36">
        <f>VLOOKUP(A52,'[1]Исходные данные'!$A:$BF,'[1]Исходные данные'!$AP$3,0)</f>
        <v>28</v>
      </c>
      <c r="F52" s="38">
        <f>VLOOKUP(A52,'[1]Исходные данные'!$A:$BF,'[1]Исходные данные'!$AQ$3,0)</f>
        <v>0.12494227851441388</v>
      </c>
      <c r="G52" s="36">
        <f>VLOOKUP(A52,'[1]Исходные данные'!$A:$BF,'[1]Исходные данные'!$AT$3,0)</f>
        <v>56</v>
      </c>
      <c r="H52" s="43">
        <f>VLOOKUP(A52,'[1]Исходные данные'!$A:$BF,'[1]Исходные данные'!$AU$3,0)</f>
        <v>1.1371183403247973</v>
      </c>
      <c r="I52" s="36">
        <f>VLOOKUP(A52,'[1]Исходные данные'!$A:$BF,'[1]Исходные данные'!$AX$3,0)</f>
        <v>58</v>
      </c>
      <c r="J52" s="38">
        <f>VLOOKUP(A52,'[1]Исходные данные'!$A:$BF,'[1]Исходные данные'!$BC$3,0)</f>
        <v>0.04802147908553993</v>
      </c>
      <c r="K52" s="36">
        <f>VLOOKUP(A52,'[1]Исходные данные'!$A:$BF,'[1]Исходные данные'!$BE$3,0)</f>
        <v>27</v>
      </c>
      <c r="L52" s="39">
        <f>VLOOKUP(A52,'[1]Исходные данные'!$A:$BF,'[1]Исходные данные'!$AY$3,0)+100%</f>
        <v>0.8774965556169484</v>
      </c>
      <c r="M52" s="36">
        <f>VLOOKUP(A52,'[1]Исходные данные'!$A:$BF,'[1]Исходные данные'!$BA$3,0)</f>
        <v>44</v>
      </c>
      <c r="N52" s="40">
        <f>VLOOKUP(A52,'[1]Исходные данные'!$A:$BF,'[1]Исходные данные'!$BF$3,0)</f>
        <v>236</v>
      </c>
      <c r="O52" s="41">
        <f t="shared" si="0"/>
        <v>50</v>
      </c>
    </row>
    <row r="53" spans="1:15" s="42" customFormat="1" ht="15">
      <c r="A53" s="34" t="s">
        <v>59</v>
      </c>
      <c r="B53" s="35">
        <f>VLOOKUP(A53,'[1]Исходные данные'!$A:$BF,'[1]Исходные данные'!$P$3,0)</f>
        <v>0.0641220846107213</v>
      </c>
      <c r="C53" s="36">
        <f>VLOOKUP(A53,'[1]Исходные данные'!$A:$BF,'[1]Исходные данные'!$AL$3,0)</f>
        <v>71</v>
      </c>
      <c r="D53" s="37">
        <f>VLOOKUP(A53,'[1]Исходные данные'!$A:$BF,'[1]Исходные данные'!$O$3,0)</f>
        <v>62533.88328592132</v>
      </c>
      <c r="E53" s="36">
        <f>VLOOKUP(A53,'[1]Исходные данные'!$A:$BF,'[1]Исходные данные'!$AP$3,0)</f>
        <v>38</v>
      </c>
      <c r="F53" s="38">
        <f>VLOOKUP(A53,'[1]Исходные данные'!$A:$BF,'[1]Исходные данные'!$AQ$3,0)</f>
        <v>0.06672060013238214</v>
      </c>
      <c r="G53" s="36">
        <f>VLOOKUP(A53,'[1]Исходные данные'!$A:$BF,'[1]Исходные данные'!$AT$3,0)</f>
        <v>25</v>
      </c>
      <c r="H53" s="43">
        <f>VLOOKUP(A53,'[1]Исходные данные'!$A:$BF,'[1]Исходные данные'!$AU$3,0)</f>
        <v>0.7601305812563508</v>
      </c>
      <c r="I53" s="36">
        <f>VLOOKUP(A53,'[1]Исходные данные'!$A:$BF,'[1]Исходные данные'!$AX$3,0)</f>
        <v>19</v>
      </c>
      <c r="J53" s="38">
        <f>VLOOKUP(A53,'[1]Исходные данные'!$A:$BF,'[1]Исходные данные'!$BC$3,0)</f>
        <v>0.06857710533414392</v>
      </c>
      <c r="K53" s="36">
        <f>VLOOKUP(A53,'[1]Исходные данные'!$A:$BF,'[1]Исходные данные'!$BE$3,0)</f>
        <v>36</v>
      </c>
      <c r="L53" s="39">
        <f>VLOOKUP(A53,'[1]Исходные данные'!$A:$BF,'[1]Исходные данные'!$AY$3,0)+100%</f>
        <v>0.9075960834099845</v>
      </c>
      <c r="M53" s="36">
        <f>VLOOKUP(A53,'[1]Исходные данные'!$A:$BF,'[1]Исходные данные'!$BA$3,0)</f>
        <v>46</v>
      </c>
      <c r="N53" s="40">
        <f>VLOOKUP(A53,'[1]Исходные данные'!$A:$BF,'[1]Исходные данные'!$BF$3,0)</f>
        <v>235</v>
      </c>
      <c r="O53" s="41">
        <f t="shared" si="0"/>
        <v>51</v>
      </c>
    </row>
    <row r="54" spans="1:15" s="42" customFormat="1" ht="15">
      <c r="A54" s="34" t="s">
        <v>60</v>
      </c>
      <c r="B54" s="35">
        <f>VLOOKUP(A54,'[1]Исходные данные'!$A:$BF,'[1]Исходные данные'!$P$3,0)</f>
        <v>0.02967909886259412</v>
      </c>
      <c r="C54" s="36">
        <f>VLOOKUP(A54,'[1]Исходные данные'!$A:$BF,'[1]Исходные данные'!$AL$3,0)</f>
        <v>5</v>
      </c>
      <c r="D54" s="37">
        <f>VLOOKUP(A54,'[1]Исходные данные'!$A:$BF,'[1]Исходные данные'!$O$3,0)</f>
        <v>91188.3948741673</v>
      </c>
      <c r="E54" s="36">
        <f>VLOOKUP(A54,'[1]Исходные данные'!$A:$BF,'[1]Исходные данные'!$AP$3,0)</f>
        <v>76</v>
      </c>
      <c r="F54" s="38">
        <f>VLOOKUP(A54,'[1]Исходные данные'!$A:$BF,'[1]Исходные данные'!$AQ$3,0)</f>
        <v>0.06713223699031313</v>
      </c>
      <c r="G54" s="36">
        <f>VLOOKUP(A54,'[1]Исходные данные'!$A:$BF,'[1]Исходные данные'!$AT$3,0)</f>
        <v>25</v>
      </c>
      <c r="H54" s="43">
        <f>VLOOKUP(A54,'[1]Исходные данные'!$A:$BF,'[1]Исходные данные'!$AU$3,0)</f>
        <v>1.3302490581950368</v>
      </c>
      <c r="I54" s="36">
        <f>VLOOKUP(A54,'[1]Исходные данные'!$A:$BF,'[1]Исходные данные'!$AX$3,0)</f>
        <v>70</v>
      </c>
      <c r="J54" s="38">
        <f>VLOOKUP(A54,'[1]Исходные данные'!$A:$BF,'[1]Исходные данные'!$BC$3,0)</f>
        <v>-0.22187252546672215</v>
      </c>
      <c r="K54" s="36">
        <f>VLOOKUP(A54,'[1]Исходные данные'!$A:$BF,'[1]Исходные данные'!$BE$3,0)</f>
        <v>3</v>
      </c>
      <c r="L54" s="39">
        <f>VLOOKUP(A54,'[1]Исходные данные'!$A:$BF,'[1]Исходные данные'!$AY$3,0)+100%</f>
        <v>1.0296496646176019</v>
      </c>
      <c r="M54" s="36">
        <f>VLOOKUP(A54,'[1]Исходные данные'!$A:$BF,'[1]Исходные данные'!$BA$3,0)</f>
        <v>56</v>
      </c>
      <c r="N54" s="40">
        <f>VLOOKUP(A54,'[1]Исходные данные'!$A:$BF,'[1]Исходные данные'!$BF$3,0)</f>
        <v>235</v>
      </c>
      <c r="O54" s="41">
        <f t="shared" si="0"/>
        <v>51</v>
      </c>
    </row>
    <row r="55" spans="1:15" s="42" customFormat="1" ht="15">
      <c r="A55" s="34" t="s">
        <v>61</v>
      </c>
      <c r="B55" s="35">
        <f>VLOOKUP(A55,'[1]Исходные данные'!$A:$BF,'[1]Исходные данные'!$P$3,0)</f>
        <v>0.051673777933016835</v>
      </c>
      <c r="C55" s="36">
        <f>VLOOKUP(A55,'[1]Исходные данные'!$A:$BF,'[1]Исходные данные'!$AL$3,0)</f>
        <v>36</v>
      </c>
      <c r="D55" s="37">
        <f>VLOOKUP(A55,'[1]Исходные данные'!$A:$BF,'[1]Исходные данные'!$O$3,0)</f>
        <v>66710.10711202754</v>
      </c>
      <c r="E55" s="36">
        <f>VLOOKUP(A55,'[1]Исходные данные'!$A:$BF,'[1]Исходные данные'!$AP$3,0)</f>
        <v>48</v>
      </c>
      <c r="F55" s="38">
        <f>VLOOKUP(A55,'[1]Исходные данные'!$A:$BF,'[1]Исходные данные'!$AQ$3,0)</f>
        <v>0.0656056210576744</v>
      </c>
      <c r="G55" s="36">
        <f>VLOOKUP(A55,'[1]Исходные данные'!$A:$BF,'[1]Исходные данные'!$AT$3,0)</f>
        <v>25</v>
      </c>
      <c r="H55" s="43">
        <f>VLOOKUP(A55,'[1]Исходные данные'!$A:$BF,'[1]Исходные данные'!$AU$3,0)</f>
        <v>0.9587082373156065</v>
      </c>
      <c r="I55" s="36">
        <f>VLOOKUP(A55,'[1]Исходные данные'!$A:$BF,'[1]Исходные данные'!$AX$3,0)</f>
        <v>37</v>
      </c>
      <c r="J55" s="38">
        <f>VLOOKUP(A55,'[1]Исходные данные'!$A:$BF,'[1]Исходные данные'!$BC$3,0)</f>
        <v>0.07879837169416426</v>
      </c>
      <c r="K55" s="36">
        <f>VLOOKUP(A55,'[1]Исходные данные'!$A:$BF,'[1]Исходные данные'!$BE$3,0)</f>
        <v>42</v>
      </c>
      <c r="L55" s="39">
        <f>VLOOKUP(A55,'[1]Исходные данные'!$A:$BF,'[1]Исходные данные'!$AY$3,0)+100%</f>
        <v>0.9004558209037588</v>
      </c>
      <c r="M55" s="36">
        <f>VLOOKUP(A55,'[1]Исходные данные'!$A:$BF,'[1]Исходные данные'!$BA$3,0)</f>
        <v>45</v>
      </c>
      <c r="N55" s="40">
        <f>VLOOKUP(A55,'[1]Исходные данные'!$A:$BF,'[1]Исходные данные'!$BF$3,0)</f>
        <v>233</v>
      </c>
      <c r="O55" s="41">
        <f t="shared" si="0"/>
        <v>53</v>
      </c>
    </row>
    <row r="56" spans="1:15" s="42" customFormat="1" ht="15">
      <c r="A56" s="34" t="s">
        <v>62</v>
      </c>
      <c r="B56" s="35">
        <f>VLOOKUP(A56,'[1]Исходные данные'!$A:$BF,'[1]Исходные данные'!$P$3,0)</f>
        <v>0.04230244932061035</v>
      </c>
      <c r="C56" s="36">
        <f>VLOOKUP(A56,'[1]Исходные данные'!$A:$BF,'[1]Исходные данные'!$AL$3,0)</f>
        <v>12</v>
      </c>
      <c r="D56" s="37">
        <f>VLOOKUP(A56,'[1]Исходные данные'!$A:$BF,'[1]Исходные данные'!$O$3,0)</f>
        <v>68279.850997921</v>
      </c>
      <c r="E56" s="36">
        <f>VLOOKUP(A56,'[1]Исходные данные'!$A:$BF,'[1]Исходные данные'!$AP$3,0)</f>
        <v>53</v>
      </c>
      <c r="F56" s="38">
        <f>VLOOKUP(A56,'[1]Исходные данные'!$A:$BF,'[1]Исходные данные'!$AQ$3,0)</f>
        <v>0.0385578367551327</v>
      </c>
      <c r="G56" s="36">
        <f>VLOOKUP(A56,'[1]Исходные данные'!$A:$BF,'[1]Исходные данные'!$AT$3,0)</f>
        <v>8</v>
      </c>
      <c r="H56" s="43">
        <f>VLOOKUP(A56,'[1]Исходные данные'!$A:$BF,'[1]Исходные данные'!$AU$3,0)</f>
        <v>1.6671732212122048</v>
      </c>
      <c r="I56" s="36">
        <f>VLOOKUP(A56,'[1]Исходные данные'!$A:$BF,'[1]Исходные данные'!$AX$3,0)</f>
        <v>84</v>
      </c>
      <c r="J56" s="38">
        <f>VLOOKUP(A56,'[1]Исходные данные'!$A:$BF,'[1]Исходные данные'!$BC$3,0)</f>
        <v>0.03788631988661604</v>
      </c>
      <c r="K56" s="36">
        <f>VLOOKUP(A56,'[1]Исходные данные'!$A:$BF,'[1]Исходные данные'!$BE$3,0)</f>
        <v>17</v>
      </c>
      <c r="L56" s="39">
        <f>VLOOKUP(A56,'[1]Исходные данные'!$A:$BF,'[1]Исходные данные'!$AY$3,0)+100%</f>
        <v>0.954104449514619</v>
      </c>
      <c r="M56" s="36">
        <f>VLOOKUP(A56,'[1]Исходные данные'!$A:$BF,'[1]Исходные данные'!$BA$3,0)</f>
        <v>49</v>
      </c>
      <c r="N56" s="40">
        <f>VLOOKUP(A56,'[1]Исходные данные'!$A:$BF,'[1]Исходные данные'!$BF$3,0)</f>
        <v>223</v>
      </c>
      <c r="O56" s="41">
        <f t="shared" si="0"/>
        <v>54</v>
      </c>
    </row>
    <row r="57" spans="1:15" s="42" customFormat="1" ht="15">
      <c r="A57" s="34" t="s">
        <v>63</v>
      </c>
      <c r="B57" s="35">
        <f>VLOOKUP(A57,'[1]Исходные данные'!$A:$BF,'[1]Исходные данные'!$P$3,0)</f>
        <v>0.05402579747204195</v>
      </c>
      <c r="C57" s="36">
        <f>VLOOKUP(A57,'[1]Исходные данные'!$A:$BF,'[1]Исходные данные'!$AL$3,0)</f>
        <v>44</v>
      </c>
      <c r="D57" s="37">
        <f>VLOOKUP(A57,'[1]Исходные данные'!$A:$BF,'[1]Исходные данные'!$O$3,0)</f>
        <v>61093.4154490444</v>
      </c>
      <c r="E57" s="36">
        <f>VLOOKUP(A57,'[1]Исходные данные'!$A:$BF,'[1]Исходные данные'!$AP$3,0)</f>
        <v>35</v>
      </c>
      <c r="F57" s="38">
        <f>VLOOKUP(A57,'[1]Исходные данные'!$A:$BF,'[1]Исходные данные'!$AQ$3,0)</f>
        <v>0.11263177458014598</v>
      </c>
      <c r="G57" s="36">
        <f>VLOOKUP(A57,'[1]Исходные данные'!$A:$BF,'[1]Исходные данные'!$AT$3,0)</f>
        <v>54</v>
      </c>
      <c r="H57" s="43">
        <f>VLOOKUP(A57,'[1]Исходные данные'!$A:$BF,'[1]Исходные данные'!$AU$3,0)</f>
        <v>0.9958885074422161</v>
      </c>
      <c r="I57" s="36">
        <f>VLOOKUP(A57,'[1]Исходные данные'!$A:$BF,'[1]Исходные данные'!$AX$3,0)</f>
        <v>43</v>
      </c>
      <c r="J57" s="38">
        <f>VLOOKUP(A57,'[1]Исходные данные'!$A:$BF,'[1]Исходные данные'!$BC$3,0)</f>
        <v>0.02393213698976368</v>
      </c>
      <c r="K57" s="36">
        <f>VLOOKUP(A57,'[1]Исходные данные'!$A:$BF,'[1]Исходные данные'!$BE$3,0)</f>
        <v>13</v>
      </c>
      <c r="L57" s="39">
        <f>VLOOKUP(A57,'[1]Исходные данные'!$A:$BF,'[1]Исходные данные'!$AY$3,0)+100%</f>
        <v>0.8269000418568428</v>
      </c>
      <c r="M57" s="36">
        <f>VLOOKUP(A57,'[1]Исходные данные'!$A:$BF,'[1]Исходные данные'!$BA$3,0)</f>
        <v>33</v>
      </c>
      <c r="N57" s="40">
        <f>VLOOKUP(A57,'[1]Исходные данные'!$A:$BF,'[1]Исходные данные'!$BF$3,0)</f>
        <v>222</v>
      </c>
      <c r="O57" s="41">
        <f t="shared" si="0"/>
        <v>55</v>
      </c>
    </row>
    <row r="58" spans="1:15" s="42" customFormat="1" ht="15">
      <c r="A58" s="34" t="s">
        <v>64</v>
      </c>
      <c r="B58" s="35">
        <f>VLOOKUP(A58,'[1]Исходные данные'!$A:$BF,'[1]Исходные данные'!$P$3,0)</f>
        <v>0.048450096421157794</v>
      </c>
      <c r="C58" s="36">
        <f>VLOOKUP(A58,'[1]Исходные данные'!$A:$BF,'[1]Исходные данные'!$AL$3,0)</f>
        <v>23</v>
      </c>
      <c r="D58" s="37">
        <f>VLOOKUP(A58,'[1]Исходные данные'!$A:$BF,'[1]Исходные данные'!$O$3,0)</f>
        <v>55550.50139223391</v>
      </c>
      <c r="E58" s="36">
        <f>VLOOKUP(A58,'[1]Исходные данные'!$A:$BF,'[1]Исходные данные'!$AP$3,0)</f>
        <v>18</v>
      </c>
      <c r="F58" s="38">
        <f>VLOOKUP(A58,'[1]Исходные данные'!$A:$BF,'[1]Исходные данные'!$AQ$3,0)</f>
        <v>0.2585493493171933</v>
      </c>
      <c r="G58" s="36">
        <f>VLOOKUP(A58,'[1]Исходные данные'!$A:$BF,'[1]Исходные данные'!$AT$3,0)</f>
        <v>76</v>
      </c>
      <c r="H58" s="43">
        <f>VLOOKUP(A58,'[1]Исходные данные'!$A:$BF,'[1]Исходные данные'!$AU$3,0)</f>
        <v>1.217130066895751</v>
      </c>
      <c r="I58" s="36">
        <f>VLOOKUP(A58,'[1]Исходные данные'!$A:$BF,'[1]Исходные данные'!$AX$3,0)</f>
        <v>65</v>
      </c>
      <c r="J58" s="38">
        <f>VLOOKUP(A58,'[1]Исходные данные'!$A:$BF,'[1]Исходные данные'!$BC$3,0)</f>
        <v>0.013550299681739607</v>
      </c>
      <c r="K58" s="36">
        <f>VLOOKUP(A58,'[1]Исходные данные'!$A:$BF,'[1]Исходные данные'!$BE$3,0)</f>
        <v>10</v>
      </c>
      <c r="L58" s="39">
        <f>VLOOKUP(A58,'[1]Исходные данные'!$A:$BF,'[1]Исходные данные'!$AY$3,0)+100%</f>
        <v>0.7767631054126687</v>
      </c>
      <c r="M58" s="36">
        <f>VLOOKUP(A58,'[1]Исходные данные'!$A:$BF,'[1]Исходные данные'!$BA$3,0)</f>
        <v>26</v>
      </c>
      <c r="N58" s="40">
        <f>VLOOKUP(A58,'[1]Исходные данные'!$A:$BF,'[1]Исходные данные'!$BF$3,0)</f>
        <v>218</v>
      </c>
      <c r="O58" s="41">
        <f t="shared" si="0"/>
        <v>56</v>
      </c>
    </row>
    <row r="59" spans="1:15" s="42" customFormat="1" ht="15">
      <c r="A59" s="34" t="s">
        <v>65</v>
      </c>
      <c r="B59" s="35">
        <f>VLOOKUP(A59,'[1]Исходные данные'!$A:$BF,'[1]Исходные данные'!$P$3,0)</f>
        <v>0.05226015144914775</v>
      </c>
      <c r="C59" s="36">
        <f>VLOOKUP(A59,'[1]Исходные данные'!$A:$BF,'[1]Исходные данные'!$AL$3,0)</f>
        <v>38</v>
      </c>
      <c r="D59" s="37">
        <f>VLOOKUP(A59,'[1]Исходные данные'!$A:$BF,'[1]Исходные данные'!$O$3,0)</f>
        <v>74909.39851021566</v>
      </c>
      <c r="E59" s="36">
        <f>VLOOKUP(A59,'[1]Исходные данные'!$A:$BF,'[1]Исходные данные'!$AP$3,0)</f>
        <v>62</v>
      </c>
      <c r="F59" s="38">
        <f>VLOOKUP(A59,'[1]Исходные данные'!$A:$BF,'[1]Исходные данные'!$AQ$3,0)</f>
        <v>0.0807605093319379</v>
      </c>
      <c r="G59" s="36">
        <f>VLOOKUP(A59,'[1]Исходные данные'!$A:$BF,'[1]Исходные данные'!$AT$3,0)</f>
        <v>37</v>
      </c>
      <c r="H59" s="43">
        <f>VLOOKUP(A59,'[1]Исходные данные'!$A:$BF,'[1]Исходные данные'!$AU$3,0)</f>
        <v>0.8412353410522174</v>
      </c>
      <c r="I59" s="36">
        <f>VLOOKUP(A59,'[1]Исходные данные'!$A:$BF,'[1]Исходные данные'!$AX$3,0)</f>
        <v>24</v>
      </c>
      <c r="J59" s="38">
        <f>VLOOKUP(A59,'[1]Исходные данные'!$A:$BF,'[1]Исходные данные'!$BC$3,0)</f>
        <v>0.01185144479553052</v>
      </c>
      <c r="K59" s="36">
        <f>VLOOKUP(A59,'[1]Исходные данные'!$A:$BF,'[1]Исходные данные'!$BE$3,0)</f>
        <v>9</v>
      </c>
      <c r="L59" s="39">
        <f>VLOOKUP(A59,'[1]Исходные данные'!$A:$BF,'[1]Исходные данные'!$AY$3,0)+100%</f>
        <v>0.9168616914450505</v>
      </c>
      <c r="M59" s="36">
        <f>VLOOKUP(A59,'[1]Исходные данные'!$A:$BF,'[1]Исходные данные'!$BA$3,0)</f>
        <v>47</v>
      </c>
      <c r="N59" s="40">
        <f>VLOOKUP(A59,'[1]Исходные данные'!$A:$BF,'[1]Исходные данные'!$BF$3,0)</f>
        <v>217</v>
      </c>
      <c r="O59" s="41">
        <f t="shared" si="0"/>
        <v>57</v>
      </c>
    </row>
    <row r="60" spans="1:15" s="42" customFormat="1" ht="15">
      <c r="A60" s="34" t="s">
        <v>66</v>
      </c>
      <c r="B60" s="35">
        <f>VLOOKUP(A60,'[1]Исходные данные'!$A:$BF,'[1]Исходные данные'!$P$3,0)</f>
        <v>0.05647068264498181</v>
      </c>
      <c r="C60" s="36">
        <f>VLOOKUP(A60,'[1]Исходные данные'!$A:$BF,'[1]Исходные данные'!$AL$3,0)</f>
        <v>52</v>
      </c>
      <c r="D60" s="37">
        <f>VLOOKUP(A60,'[1]Исходные данные'!$A:$BF,'[1]Исходные данные'!$O$3,0)</f>
        <v>50290.78373170385</v>
      </c>
      <c r="E60" s="36">
        <f>VLOOKUP(A60,'[1]Исходные данные'!$A:$BF,'[1]Исходные данные'!$AP$3,0)</f>
        <v>6</v>
      </c>
      <c r="F60" s="38">
        <f>VLOOKUP(A60,'[1]Исходные данные'!$A:$BF,'[1]Исходные данные'!$AQ$3,0)</f>
        <v>0.14891529398731518</v>
      </c>
      <c r="G60" s="36">
        <f>VLOOKUP(A60,'[1]Исходные данные'!$A:$BF,'[1]Исходные данные'!$AT$3,0)</f>
        <v>61</v>
      </c>
      <c r="H60" s="43">
        <f>VLOOKUP(A60,'[1]Исходные данные'!$A:$BF,'[1]Исходные данные'!$AU$3,0)</f>
        <v>0.9415565497248143</v>
      </c>
      <c r="I60" s="36">
        <f>VLOOKUP(A60,'[1]Исходные данные'!$A:$BF,'[1]Исходные данные'!$AX$3,0)</f>
        <v>33</v>
      </c>
      <c r="J60" s="38">
        <f>VLOOKUP(A60,'[1]Исходные данные'!$A:$BF,'[1]Исходные данные'!$BC$3,0)</f>
        <v>0.07041973343942709</v>
      </c>
      <c r="K60" s="36">
        <f>VLOOKUP(A60,'[1]Исходные данные'!$A:$BF,'[1]Исходные данные'!$BE$3,0)</f>
        <v>38</v>
      </c>
      <c r="L60" s="39">
        <f>VLOOKUP(A60,'[1]Исходные данные'!$A:$BF,'[1]Исходные данные'!$AY$3,0)+100%</f>
        <v>0.7551527917806857</v>
      </c>
      <c r="M60" s="36">
        <f>VLOOKUP(A60,'[1]Исходные данные'!$A:$BF,'[1]Исходные данные'!$BA$3,0)</f>
        <v>24</v>
      </c>
      <c r="N60" s="40">
        <f>VLOOKUP(A60,'[1]Исходные данные'!$A:$BF,'[1]Исходные данные'!$BF$3,0)</f>
        <v>214</v>
      </c>
      <c r="O60" s="41">
        <f t="shared" si="0"/>
        <v>58</v>
      </c>
    </row>
    <row r="61" spans="1:15" s="42" customFormat="1" ht="15">
      <c r="A61" s="34" t="s">
        <v>67</v>
      </c>
      <c r="B61" s="35">
        <f>VLOOKUP(A61,'[1]Исходные данные'!$A:$BF,'[1]Исходные данные'!$P$3,0)</f>
        <v>0.051013557046069545</v>
      </c>
      <c r="C61" s="36">
        <f>VLOOKUP(A61,'[1]Исходные данные'!$A:$BF,'[1]Исходные данные'!$AL$3,0)</f>
        <v>33</v>
      </c>
      <c r="D61" s="37">
        <f>VLOOKUP(A61,'[1]Исходные данные'!$A:$BF,'[1]Исходные данные'!$O$3,0)</f>
        <v>56737.9609006913</v>
      </c>
      <c r="E61" s="36">
        <f>VLOOKUP(A61,'[1]Исходные данные'!$A:$BF,'[1]Исходные данные'!$AP$3,0)</f>
        <v>21</v>
      </c>
      <c r="F61" s="38">
        <f>VLOOKUP(A61,'[1]Исходные данные'!$A:$BF,'[1]Исходные данные'!$AQ$3,0)</f>
        <v>0.09937610378623027</v>
      </c>
      <c r="G61" s="36">
        <f>VLOOKUP(A61,'[1]Исходные данные'!$A:$BF,'[1]Исходные данные'!$AT$3,0)</f>
        <v>45</v>
      </c>
      <c r="H61" s="43">
        <f>VLOOKUP(A61,'[1]Исходные данные'!$A:$BF,'[1]Исходные данные'!$AU$3,0)</f>
        <v>1.1646736647532798</v>
      </c>
      <c r="I61" s="36">
        <f>VLOOKUP(A61,'[1]Исходные данные'!$A:$BF,'[1]Исходные данные'!$AX$3,0)</f>
        <v>60</v>
      </c>
      <c r="J61" s="38">
        <f>VLOOKUP(A61,'[1]Исходные данные'!$A:$BF,'[1]Исходные данные'!$BC$3,0)</f>
        <v>0.024214148633445835</v>
      </c>
      <c r="K61" s="36">
        <f>VLOOKUP(A61,'[1]Исходные данные'!$A:$BF,'[1]Исходные данные'!$BE$3,0)</f>
        <v>14</v>
      </c>
      <c r="L61" s="39">
        <f>VLOOKUP(A61,'[1]Исходные данные'!$A:$BF,'[1]Исходные данные'!$AY$3,0)+100%</f>
        <v>0.8428653056393832</v>
      </c>
      <c r="M61" s="36">
        <f>VLOOKUP(A61,'[1]Исходные данные'!$A:$BF,'[1]Исходные данные'!$BA$3,0)</f>
        <v>38</v>
      </c>
      <c r="N61" s="40">
        <f>VLOOKUP(A61,'[1]Исходные данные'!$A:$BF,'[1]Исходные данные'!$BF$3,0)</f>
        <v>211</v>
      </c>
      <c r="O61" s="41">
        <f t="shared" si="0"/>
        <v>59</v>
      </c>
    </row>
    <row r="62" spans="1:15" s="42" customFormat="1" ht="15">
      <c r="A62" s="34" t="s">
        <v>68</v>
      </c>
      <c r="B62" s="35">
        <f>VLOOKUP(A62,'[1]Исходные данные'!$A:$BF,'[1]Исходные данные'!$P$3,0)</f>
        <v>0.06003255938927437</v>
      </c>
      <c r="C62" s="36">
        <f>VLOOKUP(A62,'[1]Исходные данные'!$A:$BF,'[1]Исходные данные'!$AL$3,0)</f>
        <v>60</v>
      </c>
      <c r="D62" s="37">
        <f>VLOOKUP(A62,'[1]Исходные данные'!$A:$BF,'[1]Исходные данные'!$O$3,0)</f>
        <v>47149.777141277445</v>
      </c>
      <c r="E62" s="36">
        <f>VLOOKUP(A62,'[1]Исходные данные'!$A:$BF,'[1]Исходные данные'!$AP$3,0)</f>
        <v>2</v>
      </c>
      <c r="F62" s="38">
        <f>VLOOKUP(A62,'[1]Исходные данные'!$A:$BF,'[1]Исходные данные'!$AQ$3,0)</f>
        <v>0.10772014893702983</v>
      </c>
      <c r="G62" s="36">
        <f>VLOOKUP(A62,'[1]Исходные данные'!$A:$BF,'[1]Исходные данные'!$AT$3,0)</f>
        <v>51</v>
      </c>
      <c r="H62" s="43">
        <f>VLOOKUP(A62,'[1]Исходные данные'!$A:$BF,'[1]Исходные данные'!$AU$3,0)</f>
        <v>0.8905975908606011</v>
      </c>
      <c r="I62" s="36">
        <f>VLOOKUP(A62,'[1]Исходные данные'!$A:$BF,'[1]Исходные данные'!$AX$3,0)</f>
        <v>30</v>
      </c>
      <c r="J62" s="38">
        <f>VLOOKUP(A62,'[1]Исходные данные'!$A:$BF,'[1]Исходные данные'!$BC$3,0)</f>
        <v>0.046725789586290235</v>
      </c>
      <c r="K62" s="36">
        <f>VLOOKUP(A62,'[1]Исходные данные'!$A:$BF,'[1]Исходные данные'!$BE$3,0)</f>
        <v>24</v>
      </c>
      <c r="L62" s="39">
        <f>VLOOKUP(A62,'[1]Исходные данные'!$A:$BF,'[1]Исходные данные'!$AY$3,0)+100%</f>
        <v>0.8509402295841844</v>
      </c>
      <c r="M62" s="36">
        <f>VLOOKUP(A62,'[1]Исходные данные'!$A:$BF,'[1]Исходные данные'!$BA$3,0)</f>
        <v>39</v>
      </c>
      <c r="N62" s="40">
        <f>VLOOKUP(A62,'[1]Исходные данные'!$A:$BF,'[1]Исходные данные'!$BF$3,0)</f>
        <v>206</v>
      </c>
      <c r="O62" s="41">
        <f t="shared" si="0"/>
        <v>60</v>
      </c>
    </row>
    <row r="63" spans="1:15" s="42" customFormat="1" ht="15">
      <c r="A63" s="34" t="s">
        <v>69</v>
      </c>
      <c r="B63" s="35">
        <f>VLOOKUP(A63,'[1]Исходные данные'!$A:$BF,'[1]Исходные данные'!$P$3,0)</f>
        <v>0.04621843299476284</v>
      </c>
      <c r="C63" s="36">
        <f>VLOOKUP(A63,'[1]Исходные данные'!$A:$BF,'[1]Исходные данные'!$AL$3,0)</f>
        <v>14</v>
      </c>
      <c r="D63" s="37">
        <f>VLOOKUP(A63,'[1]Исходные данные'!$A:$BF,'[1]Исходные данные'!$O$3,0)</f>
        <v>65763.98514881995</v>
      </c>
      <c r="E63" s="36">
        <f>VLOOKUP(A63,'[1]Исходные данные'!$A:$BF,'[1]Исходные данные'!$AP$3,0)</f>
        <v>47</v>
      </c>
      <c r="F63" s="38">
        <f>VLOOKUP(A63,'[1]Исходные данные'!$A:$BF,'[1]Исходные данные'!$AQ$3,0)</f>
        <v>0.0802319309600863</v>
      </c>
      <c r="G63" s="36">
        <f>VLOOKUP(A63,'[1]Исходные данные'!$A:$BF,'[1]Исходные данные'!$AT$3,0)</f>
        <v>30</v>
      </c>
      <c r="H63" s="43">
        <f>VLOOKUP(A63,'[1]Исходные данные'!$A:$BF,'[1]Исходные данные'!$AU$3,0)</f>
        <v>1.1008291971807267</v>
      </c>
      <c r="I63" s="36">
        <f>VLOOKUP(A63,'[1]Исходные данные'!$A:$BF,'[1]Исходные данные'!$AX$3,0)</f>
        <v>52</v>
      </c>
      <c r="J63" s="38">
        <f>VLOOKUP(A63,'[1]Исходные данные'!$A:$BF,'[1]Исходные данные'!$BC$3,0)</f>
        <v>0.03960383728231878</v>
      </c>
      <c r="K63" s="36">
        <f>VLOOKUP(A63,'[1]Исходные данные'!$A:$BF,'[1]Исходные данные'!$BE$3,0)</f>
        <v>19</v>
      </c>
      <c r="L63" s="39">
        <f>VLOOKUP(A63,'[1]Исходные данные'!$A:$BF,'[1]Исходные данные'!$AY$3,0)+100%</f>
        <v>0.8701946267096216</v>
      </c>
      <c r="M63" s="36">
        <f>VLOOKUP(A63,'[1]Исходные данные'!$A:$BF,'[1]Исходные данные'!$BA$3,0)</f>
        <v>43</v>
      </c>
      <c r="N63" s="40">
        <f>VLOOKUP(A63,'[1]Исходные данные'!$A:$BF,'[1]Исходные данные'!$BF$3,0)</f>
        <v>205</v>
      </c>
      <c r="O63" s="41">
        <f t="shared" si="0"/>
        <v>61</v>
      </c>
    </row>
    <row r="64" spans="1:15" s="42" customFormat="1" ht="15">
      <c r="A64" s="34" t="s">
        <v>70</v>
      </c>
      <c r="B64" s="35">
        <f>VLOOKUP(A64,'[1]Исходные данные'!$A:$BF,'[1]Исходные данные'!$P$3,0)</f>
        <v>0.05174626573340068</v>
      </c>
      <c r="C64" s="36">
        <f>VLOOKUP(A64,'[1]Исходные данные'!$A:$BF,'[1]Исходные данные'!$AL$3,0)</f>
        <v>36</v>
      </c>
      <c r="D64" s="37">
        <f>VLOOKUP(A64,'[1]Исходные данные'!$A:$BF,'[1]Исходные данные'!$O$3,0)</f>
        <v>57730.94382787987</v>
      </c>
      <c r="E64" s="36">
        <f>VLOOKUP(A64,'[1]Исходные данные'!$A:$BF,'[1]Исходные данные'!$AP$3,0)</f>
        <v>24</v>
      </c>
      <c r="F64" s="38">
        <f>VLOOKUP(A64,'[1]Исходные данные'!$A:$BF,'[1]Исходные данные'!$AQ$3,0)</f>
        <v>0.06213545146305638</v>
      </c>
      <c r="G64" s="36">
        <f>VLOOKUP(A64,'[1]Исходные данные'!$A:$BF,'[1]Исходные данные'!$AT$3,0)</f>
        <v>22</v>
      </c>
      <c r="H64" s="43">
        <f>VLOOKUP(A64,'[1]Исходные данные'!$A:$BF,'[1]Исходные данные'!$AU$3,0)</f>
        <v>1.385026389536267</v>
      </c>
      <c r="I64" s="36">
        <f>VLOOKUP(A64,'[1]Исходные данные'!$A:$BF,'[1]Исходные данные'!$AX$3,0)</f>
        <v>73</v>
      </c>
      <c r="J64" s="38">
        <f>VLOOKUP(A64,'[1]Исходные данные'!$A:$BF,'[1]Исходные данные'!$BC$3,0)</f>
        <v>0.03877328577090765</v>
      </c>
      <c r="K64" s="36">
        <f>VLOOKUP(A64,'[1]Исходные данные'!$A:$BF,'[1]Исходные данные'!$BE$3,0)</f>
        <v>18</v>
      </c>
      <c r="L64" s="39">
        <f>VLOOKUP(A64,'[1]Исходные данные'!$A:$BF,'[1]Исходные данные'!$AY$3,0)+100%</f>
        <v>0.8188359756082636</v>
      </c>
      <c r="M64" s="36">
        <f>VLOOKUP(A64,'[1]Исходные данные'!$A:$BF,'[1]Исходные данные'!$BA$3,0)</f>
        <v>32</v>
      </c>
      <c r="N64" s="40">
        <f>VLOOKUP(A64,'[1]Исходные данные'!$A:$BF,'[1]Исходные данные'!$BF$3,0)</f>
        <v>205</v>
      </c>
      <c r="O64" s="41">
        <f t="shared" si="0"/>
        <v>61</v>
      </c>
    </row>
    <row r="65" spans="1:15" s="42" customFormat="1" ht="15">
      <c r="A65" s="34" t="s">
        <v>71</v>
      </c>
      <c r="B65" s="35">
        <f>VLOOKUP(A65,'[1]Исходные данные'!$A:$BF,'[1]Исходные данные'!$P$3,0)</f>
        <v>0.05575687387925882</v>
      </c>
      <c r="C65" s="36">
        <f>VLOOKUP(A65,'[1]Исходные данные'!$A:$BF,'[1]Исходные данные'!$AL$3,0)</f>
        <v>48</v>
      </c>
      <c r="D65" s="37">
        <f>VLOOKUP(A65,'[1]Исходные данные'!$A:$BF,'[1]Исходные данные'!$O$3,0)</f>
        <v>51775.46973832123</v>
      </c>
      <c r="E65" s="36">
        <f>VLOOKUP(A65,'[1]Исходные данные'!$A:$BF,'[1]Исходные данные'!$AP$3,0)</f>
        <v>10</v>
      </c>
      <c r="F65" s="38">
        <f>VLOOKUP(A65,'[1]Исходные данные'!$A:$BF,'[1]Исходные данные'!$AQ$3,0)</f>
        <v>0.08531971068335725</v>
      </c>
      <c r="G65" s="36">
        <f>VLOOKUP(A65,'[1]Исходные данные'!$A:$BF,'[1]Исходные данные'!$AT$3,0)</f>
        <v>37</v>
      </c>
      <c r="H65" s="43">
        <f>VLOOKUP(A65,'[1]Исходные данные'!$A:$BF,'[1]Исходные данные'!$AU$3,0)</f>
        <v>0.8776378591631303</v>
      </c>
      <c r="I65" s="36">
        <f>VLOOKUP(A65,'[1]Исходные данные'!$A:$BF,'[1]Исходные данные'!$AX$3,0)</f>
        <v>29</v>
      </c>
      <c r="J65" s="38">
        <f>VLOOKUP(A65,'[1]Исходные данные'!$A:$BF,'[1]Исходные данные'!$BC$3,0)</f>
        <v>0.11113570831649962</v>
      </c>
      <c r="K65" s="36">
        <f>VLOOKUP(A65,'[1]Исходные данные'!$A:$BF,'[1]Исходные данные'!$BE$3,0)</f>
        <v>67</v>
      </c>
      <c r="L65" s="39">
        <f>VLOOKUP(A65,'[1]Исходные данные'!$A:$BF,'[1]Исходные данные'!$AY$3,0)+100%</f>
        <v>0.6787127950515531</v>
      </c>
      <c r="M65" s="36">
        <f>VLOOKUP(A65,'[1]Исходные данные'!$A:$BF,'[1]Исходные данные'!$BA$3,0)</f>
        <v>13</v>
      </c>
      <c r="N65" s="40">
        <f>VLOOKUP(A65,'[1]Исходные данные'!$A:$BF,'[1]Исходные данные'!$BF$3,0)</f>
        <v>204</v>
      </c>
      <c r="O65" s="41">
        <f t="shared" si="0"/>
        <v>63</v>
      </c>
    </row>
    <row r="66" spans="1:15" s="42" customFormat="1" ht="15">
      <c r="A66" s="34" t="s">
        <v>72</v>
      </c>
      <c r="B66" s="35">
        <f>VLOOKUP(A66,'[1]Исходные данные'!$A:$BF,'[1]Исходные данные'!$P$3,0)</f>
        <v>0.060666973957790755</v>
      </c>
      <c r="C66" s="36">
        <f>VLOOKUP(A66,'[1]Исходные данные'!$A:$BF,'[1]Исходные данные'!$AL$3,0)</f>
        <v>63</v>
      </c>
      <c r="D66" s="37">
        <f>VLOOKUP(A66,'[1]Исходные данные'!$A:$BF,'[1]Исходные данные'!$O$3,0)</f>
        <v>62821.69838474603</v>
      </c>
      <c r="E66" s="36">
        <f>VLOOKUP(A66,'[1]Исходные данные'!$A:$BF,'[1]Исходные данные'!$AP$3,0)</f>
        <v>40</v>
      </c>
      <c r="F66" s="38">
        <f>VLOOKUP(A66,'[1]Исходные данные'!$A:$BF,'[1]Исходные данные'!$AQ$3,0)</f>
        <v>0.09365809772902067</v>
      </c>
      <c r="G66" s="36">
        <f>VLOOKUP(A66,'[1]Исходные данные'!$A:$BF,'[1]Исходные данные'!$AT$3,0)</f>
        <v>41</v>
      </c>
      <c r="H66" s="43">
        <f>VLOOKUP(A66,'[1]Исходные данные'!$A:$BF,'[1]Исходные данные'!$AU$3,0)</f>
        <v>0.6877641518404696</v>
      </c>
      <c r="I66" s="36">
        <f>VLOOKUP(A66,'[1]Исходные данные'!$A:$BF,'[1]Исходные данные'!$AX$3,0)</f>
        <v>16</v>
      </c>
      <c r="J66" s="38">
        <f>VLOOKUP(A66,'[1]Исходные данные'!$A:$BF,'[1]Исходные данные'!$BC$3,0)</f>
        <v>0.06471667767789813</v>
      </c>
      <c r="K66" s="36">
        <f>VLOOKUP(A66,'[1]Исходные данные'!$A:$BF,'[1]Исходные данные'!$BE$3,0)</f>
        <v>34</v>
      </c>
      <c r="L66" s="39">
        <f>VLOOKUP(A66,'[1]Исходные данные'!$A:$BF,'[1]Исходные данные'!$AY$3,0)+100%</f>
        <v>0.5622410901356318</v>
      </c>
      <c r="M66" s="36">
        <f>VLOOKUP(A66,'[1]Исходные данные'!$A:$BF,'[1]Исходные данные'!$BA$3,0)</f>
        <v>4</v>
      </c>
      <c r="N66" s="40">
        <f>VLOOKUP(A66,'[1]Исходные данные'!$A:$BF,'[1]Исходные данные'!$BF$3,0)</f>
        <v>198</v>
      </c>
      <c r="O66" s="41">
        <f t="shared" si="0"/>
        <v>64</v>
      </c>
    </row>
    <row r="67" spans="1:15" s="42" customFormat="1" ht="15">
      <c r="A67" s="34" t="s">
        <v>73</v>
      </c>
      <c r="B67" s="35">
        <f>VLOOKUP(A67,'[1]Исходные данные'!$A:$BF,'[1]Исходные данные'!$P$3,0)</f>
        <v>0.03752431906614786</v>
      </c>
      <c r="C67" s="36">
        <f>VLOOKUP(A67,'[1]Исходные данные'!$A:$BF,'[1]Исходные данные'!$AL$3,0)</f>
        <v>8</v>
      </c>
      <c r="D67" s="37">
        <f>VLOOKUP(A67,'[1]Исходные данные'!$A:$BF,'[1]Исходные данные'!$O$3,0)</f>
        <v>70687.44013609852</v>
      </c>
      <c r="E67" s="36">
        <f>VLOOKUP(A67,'[1]Исходные данные'!$A:$BF,'[1]Исходные данные'!$AP$3,0)</f>
        <v>56</v>
      </c>
      <c r="F67" s="38">
        <f>VLOOKUP(A67,'[1]Исходные данные'!$A:$BF,'[1]Исходные данные'!$AQ$3,0)</f>
        <v>0.05834378920953576</v>
      </c>
      <c r="G67" s="36">
        <f>VLOOKUP(A67,'[1]Исходные данные'!$A:$BF,'[1]Исходные данные'!$AT$3,0)</f>
        <v>22</v>
      </c>
      <c r="H67" s="43">
        <f>VLOOKUP(A67,'[1]Исходные данные'!$A:$BF,'[1]Исходные данные'!$AU$3,0)</f>
        <v>0.9568334614750783</v>
      </c>
      <c r="I67" s="36">
        <f>VLOOKUP(A67,'[1]Исходные данные'!$A:$BF,'[1]Исходные данные'!$AX$3,0)</f>
        <v>37</v>
      </c>
      <c r="J67" s="38">
        <f>VLOOKUP(A67,'[1]Исходные данные'!$A:$BF,'[1]Исходные данные'!$BC$3,0)</f>
        <v>-0.018376343553420178</v>
      </c>
      <c r="K67" s="36">
        <f>VLOOKUP(A67,'[1]Исходные данные'!$A:$BF,'[1]Исходные данные'!$BE$3,0)</f>
        <v>6</v>
      </c>
      <c r="L67" s="39">
        <f>VLOOKUP(A67,'[1]Исходные данные'!$A:$BF,'[1]Исходные данные'!$AY$3,0)+100%</f>
        <v>1.1009381150455653</v>
      </c>
      <c r="M67" s="36">
        <f>VLOOKUP(A67,'[1]Исходные данные'!$A:$BF,'[1]Исходные данные'!$BA$3,0)</f>
        <v>62</v>
      </c>
      <c r="N67" s="40">
        <f>VLOOKUP(A67,'[1]Исходные данные'!$A:$BF,'[1]Исходные данные'!$BF$3,0)</f>
        <v>191</v>
      </c>
      <c r="O67" s="41">
        <f aca="true" t="shared" si="1" ref="O67:O88">RANK(N67,$N$3:$N$88,)</f>
        <v>65</v>
      </c>
    </row>
    <row r="68" spans="1:15" s="42" customFormat="1" ht="15">
      <c r="A68" s="34" t="s">
        <v>74</v>
      </c>
      <c r="B68" s="35">
        <f>VLOOKUP(A68,'[1]Исходные данные'!$A:$BF,'[1]Исходные данные'!$P$3,0)</f>
        <v>0.05120881919557585</v>
      </c>
      <c r="C68" s="36">
        <f>VLOOKUP(A68,'[1]Исходные данные'!$A:$BF,'[1]Исходные данные'!$AL$3,0)</f>
        <v>33</v>
      </c>
      <c r="D68" s="37">
        <f>VLOOKUP(A68,'[1]Исходные данные'!$A:$BF,'[1]Исходные данные'!$O$3,0)</f>
        <v>48654.890489342804</v>
      </c>
      <c r="E68" s="36">
        <f>VLOOKUP(A68,'[1]Исходные данные'!$A:$BF,'[1]Исходные данные'!$AP$3,0)</f>
        <v>5</v>
      </c>
      <c r="F68" s="38">
        <f>VLOOKUP(A68,'[1]Исходные данные'!$A:$BF,'[1]Исходные данные'!$AQ$3,0)</f>
        <v>0.11941202587299884</v>
      </c>
      <c r="G68" s="36">
        <f>VLOOKUP(A68,'[1]Исходные данные'!$A:$BF,'[1]Исходные данные'!$AT$3,0)</f>
        <v>54</v>
      </c>
      <c r="H68" s="43">
        <f>VLOOKUP(A68,'[1]Исходные данные'!$A:$BF,'[1]Исходные данные'!$AU$3,0)</f>
        <v>1.0561121138034022</v>
      </c>
      <c r="I68" s="36">
        <f>VLOOKUP(A68,'[1]Исходные данные'!$A:$BF,'[1]Исходные данные'!$AX$3,0)</f>
        <v>48</v>
      </c>
      <c r="J68" s="38">
        <f>VLOOKUP(A68,'[1]Исходные данные'!$A:$BF,'[1]Исходные данные'!$BC$3,0)</f>
        <v>0.08268148500435957</v>
      </c>
      <c r="K68" s="36">
        <f>VLOOKUP(A68,'[1]Исходные данные'!$A:$BF,'[1]Исходные данные'!$BE$3,0)</f>
        <v>43</v>
      </c>
      <c r="L68" s="39">
        <f>VLOOKUP(A68,'[1]Исходные данные'!$A:$BF,'[1]Исходные данные'!$AY$3,0)+100%</f>
        <v>0.5678786130292655</v>
      </c>
      <c r="M68" s="36">
        <f>VLOOKUP(A68,'[1]Исходные данные'!$A:$BF,'[1]Исходные данные'!$BA$3,0)</f>
        <v>5</v>
      </c>
      <c r="N68" s="40">
        <f>VLOOKUP(A68,'[1]Исходные данные'!$A:$BF,'[1]Исходные данные'!$BF$3,0)</f>
        <v>188</v>
      </c>
      <c r="O68" s="41">
        <f t="shared" si="1"/>
        <v>66</v>
      </c>
    </row>
    <row r="69" spans="1:15" s="42" customFormat="1" ht="15">
      <c r="A69" s="34" t="s">
        <v>75</v>
      </c>
      <c r="B69" s="35">
        <f>VLOOKUP(A69,'[1]Исходные данные'!$A:$BF,'[1]Исходные данные'!$P$3,0)</f>
        <v>0.060128986040463385</v>
      </c>
      <c r="C69" s="36">
        <f>VLOOKUP(A69,'[1]Исходные данные'!$A:$BF,'[1]Исходные данные'!$AL$3,0)</f>
        <v>60</v>
      </c>
      <c r="D69" s="37">
        <f>VLOOKUP(A69,'[1]Исходные данные'!$A:$BF,'[1]Исходные данные'!$O$3,0)</f>
        <v>66137.57405352207</v>
      </c>
      <c r="E69" s="36">
        <f>VLOOKUP(A69,'[1]Исходные данные'!$A:$BF,'[1]Исходные данные'!$AP$3,0)</f>
        <v>47</v>
      </c>
      <c r="F69" s="38">
        <f>VLOOKUP(A69,'[1]Исходные данные'!$A:$BF,'[1]Исходные данные'!$AQ$3,0)</f>
        <v>0.06350418029807343</v>
      </c>
      <c r="G69" s="36">
        <f>VLOOKUP(A69,'[1]Исходные данные'!$A:$BF,'[1]Исходные данные'!$AT$3,0)</f>
        <v>22</v>
      </c>
      <c r="H69" s="43">
        <f>VLOOKUP(A69,'[1]Исходные данные'!$A:$BF,'[1]Исходные данные'!$AU$3,0)</f>
        <v>0.8574714540683557</v>
      </c>
      <c r="I69" s="36">
        <f>VLOOKUP(A69,'[1]Исходные данные'!$A:$BF,'[1]Исходные данные'!$AX$3,0)</f>
        <v>26</v>
      </c>
      <c r="J69" s="38">
        <f>VLOOKUP(A69,'[1]Исходные данные'!$A:$BF,'[1]Исходные данные'!$BC$3,0)</f>
        <v>0.01767988425542591</v>
      </c>
      <c r="K69" s="36">
        <f>VLOOKUP(A69,'[1]Исходные данные'!$A:$BF,'[1]Исходные данные'!$BE$3,0)</f>
        <v>11</v>
      </c>
      <c r="L69" s="39">
        <f>VLOOKUP(A69,'[1]Исходные данные'!$A:$BF,'[1]Исходные данные'!$AY$3,0)+100%</f>
        <v>0.7316733665938244</v>
      </c>
      <c r="M69" s="36">
        <f>VLOOKUP(A69,'[1]Исходные данные'!$A:$BF,'[1]Исходные данные'!$BA$3,0)</f>
        <v>18</v>
      </c>
      <c r="N69" s="40">
        <f>VLOOKUP(A69,'[1]Исходные данные'!$A:$BF,'[1]Исходные данные'!$BF$3,0)</f>
        <v>184</v>
      </c>
      <c r="O69" s="41">
        <f t="shared" si="1"/>
        <v>67</v>
      </c>
    </row>
    <row r="70" spans="1:15" s="42" customFormat="1" ht="15">
      <c r="A70" s="34" t="s">
        <v>76</v>
      </c>
      <c r="B70" s="35">
        <f>VLOOKUP(A70,'[1]Исходные данные'!$A:$BF,'[1]Исходные данные'!$P$3,0)</f>
        <v>0.05367018741618362</v>
      </c>
      <c r="C70" s="36">
        <f>VLOOKUP(A70,'[1]Исходные данные'!$A:$BF,'[1]Исходные данные'!$AL$3,0)</f>
        <v>44</v>
      </c>
      <c r="D70" s="37">
        <f>VLOOKUP(A70,'[1]Исходные данные'!$A:$BF,'[1]Исходные данные'!$O$3,0)</f>
        <v>54248.613973670625</v>
      </c>
      <c r="E70" s="36">
        <f>VLOOKUP(A70,'[1]Исходные данные'!$A:$BF,'[1]Исходные данные'!$AP$3,0)</f>
        <v>15</v>
      </c>
      <c r="F70" s="38">
        <f>VLOOKUP(A70,'[1]Исходные данные'!$A:$BF,'[1]Исходные данные'!$AQ$3,0)</f>
        <v>0.08464304651190346</v>
      </c>
      <c r="G70" s="36">
        <f>VLOOKUP(A70,'[1]Исходные данные'!$A:$BF,'[1]Исходные данные'!$AT$3,0)</f>
        <v>37</v>
      </c>
      <c r="H70" s="43">
        <f>VLOOKUP(A70,'[1]Исходные данные'!$A:$BF,'[1]Исходные данные'!$AU$3,0)</f>
        <v>0.9197775820613433</v>
      </c>
      <c r="I70" s="36">
        <f>VLOOKUP(A70,'[1]Исходные данные'!$A:$BF,'[1]Исходные данные'!$AX$3,0)</f>
        <v>32</v>
      </c>
      <c r="J70" s="38">
        <f>VLOOKUP(A70,'[1]Исходные данные'!$A:$BF,'[1]Исходные данные'!$BC$3,0)</f>
        <v>0.04794966828020101</v>
      </c>
      <c r="K70" s="36">
        <f>VLOOKUP(A70,'[1]Исходные данные'!$A:$BF,'[1]Исходные данные'!$BE$3,0)</f>
        <v>26</v>
      </c>
      <c r="L70" s="39">
        <f>VLOOKUP(A70,'[1]Исходные данные'!$A:$BF,'[1]Исходные данные'!$AY$3,0)+100%</f>
        <v>0.7884979270659636</v>
      </c>
      <c r="M70" s="36">
        <f>VLOOKUP(A70,'[1]Исходные данные'!$A:$BF,'[1]Исходные данные'!$BA$3,0)</f>
        <v>29</v>
      </c>
      <c r="N70" s="40">
        <f>VLOOKUP(A70,'[1]Исходные данные'!$A:$BF,'[1]Исходные данные'!$BF$3,0)</f>
        <v>183</v>
      </c>
      <c r="O70" s="41">
        <f t="shared" si="1"/>
        <v>68</v>
      </c>
    </row>
    <row r="71" spans="1:15" s="42" customFormat="1" ht="15">
      <c r="A71" s="34" t="s">
        <v>77</v>
      </c>
      <c r="B71" s="35">
        <f>VLOOKUP(A71,'[1]Исходные данные'!$A:$BF,'[1]Исходные данные'!$P$3,0)</f>
        <v>0.049449145015877966</v>
      </c>
      <c r="C71" s="36">
        <f>VLOOKUP(A71,'[1]Исходные данные'!$A:$BF,'[1]Исходные данные'!$AL$3,0)</f>
        <v>28</v>
      </c>
      <c r="D71" s="37">
        <f>VLOOKUP(A71,'[1]Исходные данные'!$A:$BF,'[1]Исходные данные'!$O$3,0)</f>
        <v>52985.64361573506</v>
      </c>
      <c r="E71" s="36">
        <f>VLOOKUP(A71,'[1]Исходные данные'!$A:$BF,'[1]Исходные данные'!$AP$3,0)</f>
        <v>12</v>
      </c>
      <c r="F71" s="38">
        <f>VLOOKUP(A71,'[1]Исходные данные'!$A:$BF,'[1]Исходные данные'!$AQ$3,0)</f>
        <v>0.09433825392920352</v>
      </c>
      <c r="G71" s="36">
        <f>VLOOKUP(A71,'[1]Исходные данные'!$A:$BF,'[1]Исходные данные'!$AT$3,0)</f>
        <v>41</v>
      </c>
      <c r="H71" s="43">
        <f>VLOOKUP(A71,'[1]Исходные данные'!$A:$BF,'[1]Исходные данные'!$AU$3,0)</f>
        <v>0.98184451943375</v>
      </c>
      <c r="I71" s="36">
        <f>VLOOKUP(A71,'[1]Исходные данные'!$A:$BF,'[1]Исходные данные'!$AX$3,0)</f>
        <v>41</v>
      </c>
      <c r="J71" s="38">
        <f>VLOOKUP(A71,'[1]Исходные данные'!$A:$BF,'[1]Исходные данные'!$BC$3,0)</f>
        <v>0.047469111857580286</v>
      </c>
      <c r="K71" s="36">
        <f>VLOOKUP(A71,'[1]Исходные данные'!$A:$BF,'[1]Исходные данные'!$BE$3,0)</f>
        <v>25</v>
      </c>
      <c r="L71" s="39">
        <f>VLOOKUP(A71,'[1]Исходные данные'!$A:$BF,'[1]Исходные данные'!$AY$3,0)+100%</f>
        <v>0.8171031139206744</v>
      </c>
      <c r="M71" s="36">
        <f>VLOOKUP(A71,'[1]Исходные данные'!$A:$BF,'[1]Исходные данные'!$BA$3,0)</f>
        <v>31</v>
      </c>
      <c r="N71" s="40">
        <f>VLOOKUP(A71,'[1]Исходные данные'!$A:$BF,'[1]Исходные данные'!$BF$3,0)</f>
        <v>178</v>
      </c>
      <c r="O71" s="41">
        <f t="shared" si="1"/>
        <v>69</v>
      </c>
    </row>
    <row r="72" spans="1:15" s="42" customFormat="1" ht="15">
      <c r="A72" s="34" t="s">
        <v>78</v>
      </c>
      <c r="B72" s="35">
        <f>VLOOKUP(A72,'[1]Исходные данные'!$A:$BF,'[1]Исходные данные'!$P$3,0)</f>
        <v>0.027649094239772035</v>
      </c>
      <c r="C72" s="36">
        <f>VLOOKUP(A72,'[1]Исходные данные'!$A:$BF,'[1]Исходные данные'!$AL$3,0)</f>
        <v>4</v>
      </c>
      <c r="D72" s="37">
        <f>VLOOKUP(A72,'[1]Исходные данные'!$A:$BF,'[1]Исходные данные'!$O$3,0)</f>
        <v>64671.2857081861</v>
      </c>
      <c r="E72" s="36">
        <f>VLOOKUP(A72,'[1]Исходные данные'!$A:$BF,'[1]Исходные данные'!$AP$3,0)</f>
        <v>43</v>
      </c>
      <c r="F72" s="38">
        <f>VLOOKUP(A72,'[1]Исходные данные'!$A:$BF,'[1]Исходные данные'!$AQ$3,0)</f>
        <v>0.07800028007281894</v>
      </c>
      <c r="G72" s="36">
        <f>VLOOKUP(A72,'[1]Исходные данные'!$A:$BF,'[1]Исходные данные'!$AT$3,0)</f>
        <v>30</v>
      </c>
      <c r="H72" s="43">
        <f>VLOOKUP(A72,'[1]Исходные данные'!$A:$BF,'[1]Исходные данные'!$AU$3,0)</f>
        <v>0.9740027969373627</v>
      </c>
      <c r="I72" s="36">
        <f>VLOOKUP(A72,'[1]Исходные данные'!$A:$BF,'[1]Исходные данные'!$AX$3,0)</f>
        <v>40</v>
      </c>
      <c r="J72" s="38">
        <f>VLOOKUP(A72,'[1]Исходные данные'!$A:$BF,'[1]Исходные данные'!$BC$3,0)</f>
        <v>0.0630482874361126</v>
      </c>
      <c r="K72" s="36">
        <f>VLOOKUP(A72,'[1]Исходные данные'!$A:$BF,'[1]Исходные данные'!$BE$3,0)</f>
        <v>33</v>
      </c>
      <c r="L72" s="39">
        <f>VLOOKUP(A72,'[1]Исходные данные'!$A:$BF,'[1]Исходные данные'!$AY$3,0)+100%</f>
        <v>0.7674700698788891</v>
      </c>
      <c r="M72" s="36">
        <f>VLOOKUP(A72,'[1]Исходные данные'!$A:$BF,'[1]Исходные данные'!$BA$3,0)</f>
        <v>25</v>
      </c>
      <c r="N72" s="40">
        <f>VLOOKUP(A72,'[1]Исходные данные'!$A:$BF,'[1]Исходные данные'!$BF$3,0)</f>
        <v>175</v>
      </c>
      <c r="O72" s="41">
        <f t="shared" si="1"/>
        <v>70</v>
      </c>
    </row>
    <row r="73" spans="1:15" s="42" customFormat="1" ht="30">
      <c r="A73" s="34" t="s">
        <v>79</v>
      </c>
      <c r="B73" s="35">
        <f>VLOOKUP(A73,'[1]Исходные данные'!$A:$BF,'[1]Исходные данные'!$P$3,0)</f>
        <v>0.0598165232523341</v>
      </c>
      <c r="C73" s="36">
        <f>VLOOKUP(A73,'[1]Исходные данные'!$A:$BF,'[1]Исходные данные'!$AL$3,0)</f>
        <v>58</v>
      </c>
      <c r="D73" s="37">
        <f>VLOOKUP(A73,'[1]Исходные данные'!$A:$BF,'[1]Исходные данные'!$O$3,0)</f>
        <v>56399.81750030883</v>
      </c>
      <c r="E73" s="36">
        <f>VLOOKUP(A73,'[1]Исходные данные'!$A:$BF,'[1]Исходные данные'!$AP$3,0)</f>
        <v>21</v>
      </c>
      <c r="F73" s="38">
        <f>VLOOKUP(A73,'[1]Исходные данные'!$A:$BF,'[1]Исходные данные'!$AQ$3,0)</f>
        <v>0</v>
      </c>
      <c r="G73" s="36">
        <f>VLOOKUP(A73,'[1]Исходные данные'!$A:$BF,'[1]Исходные данные'!$AT$3,0)</f>
        <v>4</v>
      </c>
      <c r="H73" s="43">
        <f>VLOOKUP(A73,'[1]Исходные данные'!$A:$BF,'[1]Исходные данные'!$AU$3,0)</f>
        <v>0</v>
      </c>
      <c r="I73" s="36">
        <f>VLOOKUP(A73,'[1]Исходные данные'!$A:$BF,'[1]Исходные данные'!$AX$3,0)</f>
        <v>4</v>
      </c>
      <c r="J73" s="38">
        <f>VLOOKUP(A73,'[1]Исходные данные'!$A:$BF,'[1]Исходные данные'!$BC$3,0)</f>
        <v>0.11635036353367134</v>
      </c>
      <c r="K73" s="36">
        <f>VLOOKUP(A73,'[1]Исходные данные'!$A:$BF,'[1]Исходные данные'!$BE$3,0)</f>
        <v>69</v>
      </c>
      <c r="L73" s="39">
        <f>VLOOKUP(A73,'[1]Исходные данные'!$A:$BF,'[1]Исходные данные'!$AY$3,0)+100%</f>
        <v>0.5921231245205256</v>
      </c>
      <c r="M73" s="36">
        <f>VLOOKUP(A73,'[1]Исходные данные'!$A:$BF,'[1]Исходные данные'!$BA$3,0)</f>
        <v>7</v>
      </c>
      <c r="N73" s="40">
        <f>VLOOKUP(A73,'[1]Исходные данные'!$A:$BF,'[1]Исходные данные'!$BF$3,0)</f>
        <v>163</v>
      </c>
      <c r="O73" s="41">
        <f t="shared" si="1"/>
        <v>71</v>
      </c>
    </row>
    <row r="74" spans="1:15" s="42" customFormat="1" ht="15">
      <c r="A74" s="34" t="s">
        <v>80</v>
      </c>
      <c r="B74" s="35">
        <f>VLOOKUP(A74,'[1]Исходные данные'!$A:$BF,'[1]Исходные данные'!$P$3,0)</f>
        <v>0.01663485137714753</v>
      </c>
      <c r="C74" s="36">
        <f>VLOOKUP(A74,'[1]Исходные данные'!$A:$BF,'[1]Исходные данные'!$AL$3,0)</f>
        <v>1</v>
      </c>
      <c r="D74" s="37">
        <f>VLOOKUP(A74,'[1]Исходные данные'!$A:$BF,'[1]Исходные данные'!$O$3,0)</f>
        <v>69122.2962295082</v>
      </c>
      <c r="E74" s="36">
        <f>VLOOKUP(A74,'[1]Исходные данные'!$A:$BF,'[1]Исходные данные'!$AP$3,0)</f>
        <v>54</v>
      </c>
      <c r="F74" s="38">
        <f>VLOOKUP(A74,'[1]Исходные данные'!$A:$BF,'[1]Исходные данные'!$AQ$3,0)</f>
        <v>0</v>
      </c>
      <c r="G74" s="36">
        <f>VLOOKUP(A74,'[1]Исходные данные'!$A:$BF,'[1]Исходные данные'!$AT$3,0)</f>
        <v>4</v>
      </c>
      <c r="H74" s="43">
        <f>VLOOKUP(A74,'[1]Исходные данные'!$A:$BF,'[1]Исходные данные'!$AU$3,0)</f>
        <v>0</v>
      </c>
      <c r="I74" s="36">
        <f>VLOOKUP(A74,'[1]Исходные данные'!$A:$BF,'[1]Исходные данные'!$AX$3,0)</f>
        <v>4</v>
      </c>
      <c r="J74" s="38">
        <f>VLOOKUP(A74,'[1]Исходные данные'!$A:$BF,'[1]Исходные данные'!$BC$3,0)</f>
        <v>0.2066205106014712</v>
      </c>
      <c r="K74" s="36">
        <f>VLOOKUP(A74,'[1]Исходные данные'!$A:$BF,'[1]Исходные данные'!$BE$3,0)</f>
        <v>83</v>
      </c>
      <c r="L74" s="39">
        <f>VLOOKUP(A74,'[1]Исходные данные'!$A:$BF,'[1]Исходные данные'!$AY$3,0)+100%</f>
        <v>0.49303088497323055</v>
      </c>
      <c r="M74" s="36">
        <f>VLOOKUP(A74,'[1]Исходные данные'!$A:$BF,'[1]Исходные данные'!$BA$3,0)</f>
        <v>2</v>
      </c>
      <c r="N74" s="40">
        <f>VLOOKUP(A74,'[1]Исходные данные'!$A:$BF,'[1]Исходные данные'!$BF$3,0)</f>
        <v>148</v>
      </c>
      <c r="O74" s="41">
        <f t="shared" si="1"/>
        <v>72</v>
      </c>
    </row>
    <row r="75" spans="1:15" s="42" customFormat="1" ht="15">
      <c r="A75" s="34" t="s">
        <v>81</v>
      </c>
      <c r="B75" s="35">
        <f>VLOOKUP(A75,'[1]Исходные данные'!$A:$BF,'[1]Исходные данные'!$P$3,0)</f>
        <v>0.05388230125007368</v>
      </c>
      <c r="C75" s="36">
        <f>VLOOKUP(A75,'[1]Исходные данные'!$A:$BF,'[1]Исходные данные'!$AL$3,0)</f>
        <v>44</v>
      </c>
      <c r="D75" s="37">
        <f>VLOOKUP(A75,'[1]Исходные данные'!$A:$BF,'[1]Исходные данные'!$O$3,0)</f>
        <v>47696.31708432777</v>
      </c>
      <c r="E75" s="36">
        <f>VLOOKUP(A75,'[1]Исходные данные'!$A:$BF,'[1]Исходные данные'!$AP$3,0)</f>
        <v>2</v>
      </c>
      <c r="F75" s="38">
        <f>VLOOKUP(A75,'[1]Исходные данные'!$A:$BF,'[1]Исходные данные'!$AQ$3,0)</f>
        <v>0.04478427089022392</v>
      </c>
      <c r="G75" s="36">
        <f>VLOOKUP(A75,'[1]Исходные данные'!$A:$BF,'[1]Исходные данные'!$AT$3,0)</f>
        <v>13</v>
      </c>
      <c r="H75" s="43">
        <f>VLOOKUP(A75,'[1]Исходные данные'!$A:$BF,'[1]Исходные данные'!$AU$3,0)</f>
        <v>0.6731064753877497</v>
      </c>
      <c r="I75" s="36">
        <f>VLOOKUP(A75,'[1]Исходные данные'!$A:$BF,'[1]Исходные данные'!$AX$3,0)</f>
        <v>15</v>
      </c>
      <c r="J75" s="38">
        <f>VLOOKUP(A75,'[1]Исходные данные'!$A:$BF,'[1]Исходные данные'!$BC$3,0)</f>
        <v>0.09199316911310372</v>
      </c>
      <c r="K75" s="36">
        <f>VLOOKUP(A75,'[1]Исходные данные'!$A:$BF,'[1]Исходные данные'!$BE$3,0)</f>
        <v>51</v>
      </c>
      <c r="L75" s="39">
        <f>VLOOKUP(A75,'[1]Исходные данные'!$A:$BF,'[1]Исходные данные'!$AY$3,0)+100%</f>
        <v>0.7481996300844338</v>
      </c>
      <c r="M75" s="36">
        <f>VLOOKUP(A75,'[1]Исходные данные'!$A:$BF,'[1]Исходные данные'!$BA$3,0)</f>
        <v>22</v>
      </c>
      <c r="N75" s="40">
        <f>VLOOKUP(A75,'[1]Исходные данные'!$A:$BF,'[1]Исходные данные'!$BF$3,0)</f>
        <v>147</v>
      </c>
      <c r="O75" s="41">
        <f t="shared" si="1"/>
        <v>73</v>
      </c>
    </row>
    <row r="76" spans="1:15" s="42" customFormat="1" ht="15">
      <c r="A76" s="34" t="s">
        <v>82</v>
      </c>
      <c r="B76" s="35">
        <f>VLOOKUP(A76,'[1]Исходные данные'!$A:$BF,'[1]Исходные данные'!$P$3,0)</f>
        <v>0.04854072398190045</v>
      </c>
      <c r="C76" s="36">
        <f>VLOOKUP(A76,'[1]Исходные данные'!$A:$BF,'[1]Исходные данные'!$AL$3,0)</f>
        <v>23</v>
      </c>
      <c r="D76" s="37">
        <f>VLOOKUP(A76,'[1]Исходные данные'!$A:$BF,'[1]Исходные данные'!$O$3,0)</f>
        <v>48951.176115124676</v>
      </c>
      <c r="E76" s="36">
        <f>VLOOKUP(A76,'[1]Исходные данные'!$A:$BF,'[1]Исходные данные'!$AP$3,0)</f>
        <v>5</v>
      </c>
      <c r="F76" s="38">
        <f>VLOOKUP(A76,'[1]Исходные данные'!$A:$BF,'[1]Исходные данные'!$AQ$3,0)</f>
        <v>0.07252470767365299</v>
      </c>
      <c r="G76" s="36">
        <f>VLOOKUP(A76,'[1]Исходные данные'!$A:$BF,'[1]Исходные данные'!$AT$3,0)</f>
        <v>30</v>
      </c>
      <c r="H76" s="43">
        <f>VLOOKUP(A76,'[1]Исходные данные'!$A:$BF,'[1]Исходные данные'!$AU$3,0)</f>
        <v>0.994451656757521</v>
      </c>
      <c r="I76" s="36">
        <f>VLOOKUP(A76,'[1]Исходные данные'!$A:$BF,'[1]Исходные данные'!$AX$3,0)</f>
        <v>43</v>
      </c>
      <c r="J76" s="38">
        <f>VLOOKUP(A76,'[1]Исходные данные'!$A:$BF,'[1]Исходные данные'!$BC$3,0)</f>
        <v>0.05920415482689995</v>
      </c>
      <c r="K76" s="36">
        <f>VLOOKUP(A76,'[1]Исходные данные'!$A:$BF,'[1]Исходные данные'!$BE$3,0)</f>
        <v>29</v>
      </c>
      <c r="L76" s="39">
        <f>VLOOKUP(A76,'[1]Исходные данные'!$A:$BF,'[1]Исходные данные'!$AY$3,0)+100%</f>
        <v>0.7097948654131716</v>
      </c>
      <c r="M76" s="36">
        <f>VLOOKUP(A76,'[1]Исходные данные'!$A:$BF,'[1]Исходные данные'!$BA$3,0)</f>
        <v>17</v>
      </c>
      <c r="N76" s="40">
        <f>VLOOKUP(A76,'[1]Исходные данные'!$A:$BF,'[1]Исходные данные'!$BF$3,0)</f>
        <v>147</v>
      </c>
      <c r="O76" s="41">
        <f t="shared" si="1"/>
        <v>73</v>
      </c>
    </row>
    <row r="77" spans="1:15" s="42" customFormat="1" ht="15">
      <c r="A77" s="34" t="s">
        <v>83</v>
      </c>
      <c r="B77" s="35">
        <f>VLOOKUP(A77,'[1]Исходные данные'!$A:$BF,'[1]Исходные данные'!$P$3,0)</f>
        <v>0.04903508043303707</v>
      </c>
      <c r="C77" s="36">
        <f>VLOOKUP(A77,'[1]Исходные данные'!$A:$BF,'[1]Исходные данные'!$AL$3,0)</f>
        <v>28</v>
      </c>
      <c r="D77" s="37">
        <f>VLOOKUP(A77,'[1]Исходные данные'!$A:$BF,'[1]Исходные данные'!$O$3,0)</f>
        <v>54938.62189535103</v>
      </c>
      <c r="E77" s="36">
        <f>VLOOKUP(A77,'[1]Исходные данные'!$A:$BF,'[1]Исходные данные'!$AP$3,0)</f>
        <v>18</v>
      </c>
      <c r="F77" s="38">
        <f>VLOOKUP(A77,'[1]Исходные данные'!$A:$BF,'[1]Исходные данные'!$AQ$3,0)</f>
        <v>0.035455912484386704</v>
      </c>
      <c r="G77" s="36">
        <f>VLOOKUP(A77,'[1]Исходные данные'!$A:$BF,'[1]Исходные данные'!$AT$3,0)</f>
        <v>8</v>
      </c>
      <c r="H77" s="43">
        <f>VLOOKUP(A77,'[1]Исходные данные'!$A:$BF,'[1]Исходные данные'!$AU$3,0)</f>
        <v>0.7408256150121103</v>
      </c>
      <c r="I77" s="36">
        <f>VLOOKUP(A77,'[1]Исходные данные'!$A:$BF,'[1]Исходные данные'!$AX$3,0)</f>
        <v>17</v>
      </c>
      <c r="J77" s="38">
        <f>VLOOKUP(A77,'[1]Исходные данные'!$A:$BF,'[1]Исходные данные'!$BC$3,0)</f>
        <v>0.08551695034463357</v>
      </c>
      <c r="K77" s="36">
        <f>VLOOKUP(A77,'[1]Исходные данные'!$A:$BF,'[1]Исходные данные'!$BE$3,0)</f>
        <v>45</v>
      </c>
      <c r="L77" s="39">
        <f>VLOOKUP(A77,'[1]Исходные данные'!$A:$BF,'[1]Исходные данные'!$AY$3,0)+100%</f>
        <v>0.7809412416608715</v>
      </c>
      <c r="M77" s="36">
        <f>VLOOKUP(A77,'[1]Исходные данные'!$A:$BF,'[1]Исходные данные'!$BA$3,0)</f>
        <v>27</v>
      </c>
      <c r="N77" s="40">
        <f>VLOOKUP(A77,'[1]Исходные данные'!$A:$BF,'[1]Исходные данные'!$BF$3,0)</f>
        <v>143</v>
      </c>
      <c r="O77" s="41">
        <f t="shared" si="1"/>
        <v>75</v>
      </c>
    </row>
    <row r="78" spans="1:15" s="42" customFormat="1" ht="15">
      <c r="A78" s="34" t="s">
        <v>84</v>
      </c>
      <c r="B78" s="35">
        <f>VLOOKUP(A78,'[1]Исходные данные'!$A:$BF,'[1]Исходные данные'!$P$3,0)</f>
        <v>0.048279404211607604</v>
      </c>
      <c r="C78" s="36">
        <f>VLOOKUP(A78,'[1]Исходные данные'!$A:$BF,'[1]Исходные данные'!$AL$3,0)</f>
        <v>20</v>
      </c>
      <c r="D78" s="37">
        <f>VLOOKUP(A78,'[1]Исходные данные'!$A:$BF,'[1]Исходные данные'!$O$3,0)</f>
        <v>51843.72733348751</v>
      </c>
      <c r="E78" s="36">
        <f>VLOOKUP(A78,'[1]Исходные данные'!$A:$BF,'[1]Исходные данные'!$AP$3,0)</f>
        <v>10</v>
      </c>
      <c r="F78" s="38">
        <f>VLOOKUP(A78,'[1]Исходные данные'!$A:$BF,'[1]Исходные данные'!$AQ$3,0)</f>
        <v>0.047869301953615905</v>
      </c>
      <c r="G78" s="36">
        <f>VLOOKUP(A78,'[1]Исходные данные'!$A:$BF,'[1]Исходные данные'!$AT$3,0)</f>
        <v>13</v>
      </c>
      <c r="H78" s="43">
        <f>VLOOKUP(A78,'[1]Исходные данные'!$A:$BF,'[1]Исходные данные'!$AU$3,0)</f>
        <v>0.6032072857200269</v>
      </c>
      <c r="I78" s="36">
        <f>VLOOKUP(A78,'[1]Исходные данные'!$A:$BF,'[1]Исходные данные'!$AX$3,0)</f>
        <v>11</v>
      </c>
      <c r="J78" s="38">
        <f>VLOOKUP(A78,'[1]Исходные данные'!$A:$BF,'[1]Исходные данные'!$BC$3,0)</f>
        <v>0.1202895632486482</v>
      </c>
      <c r="K78" s="36">
        <f>VLOOKUP(A78,'[1]Исходные данные'!$A:$BF,'[1]Исходные данные'!$BE$3,0)</f>
        <v>70</v>
      </c>
      <c r="L78" s="39">
        <f>VLOOKUP(A78,'[1]Исходные данные'!$A:$BF,'[1]Исходные данные'!$AY$3,0)+100%</f>
        <v>0.6985341722495093</v>
      </c>
      <c r="M78" s="36">
        <f>VLOOKUP(A78,'[1]Исходные данные'!$A:$BF,'[1]Исходные данные'!$BA$3,0)</f>
        <v>16</v>
      </c>
      <c r="N78" s="40">
        <f>VLOOKUP(A78,'[1]Исходные данные'!$A:$BF,'[1]Исходные данные'!$BF$3,0)</f>
        <v>140</v>
      </c>
      <c r="O78" s="41">
        <f t="shared" si="1"/>
        <v>76</v>
      </c>
    </row>
    <row r="79" spans="1:15" s="42" customFormat="1" ht="15">
      <c r="A79" s="34" t="s">
        <v>85</v>
      </c>
      <c r="B79" s="35">
        <f>VLOOKUP(A79,'[1]Исходные данные'!$A:$BF,'[1]Исходные данные'!$P$3,0)</f>
        <v>0.03717449377026448</v>
      </c>
      <c r="C79" s="36">
        <f>VLOOKUP(A79,'[1]Исходные данные'!$A:$BF,'[1]Исходные данные'!$AL$3,0)</f>
        <v>7</v>
      </c>
      <c r="D79" s="37">
        <f>VLOOKUP(A79,'[1]Исходные данные'!$A:$BF,'[1]Исходные данные'!$O$3,0)</f>
        <v>59807.20043609435</v>
      </c>
      <c r="E79" s="36">
        <f>VLOOKUP(A79,'[1]Исходные данные'!$A:$BF,'[1]Исходные данные'!$AP$3,0)</f>
        <v>31</v>
      </c>
      <c r="F79" s="38">
        <f>VLOOKUP(A79,'[1]Исходные данные'!$A:$BF,'[1]Исходные данные'!$AQ$3,0)</f>
        <v>0.03226688542521192</v>
      </c>
      <c r="G79" s="36">
        <f>VLOOKUP(A79,'[1]Исходные данные'!$A:$BF,'[1]Исходные данные'!$AT$3,0)</f>
        <v>6</v>
      </c>
      <c r="H79" s="43">
        <f>VLOOKUP(A79,'[1]Исходные данные'!$A:$BF,'[1]Исходные данные'!$AU$3,0)</f>
        <v>1.1407383784477105</v>
      </c>
      <c r="I79" s="36">
        <f>VLOOKUP(A79,'[1]Исходные данные'!$A:$BF,'[1]Исходные данные'!$AX$3,0)</f>
        <v>58</v>
      </c>
      <c r="J79" s="38">
        <f>VLOOKUP(A79,'[1]Исходные данные'!$A:$BF,'[1]Исходные данные'!$BC$3,0)</f>
        <v>-3.771491121381659</v>
      </c>
      <c r="K79" s="36">
        <f>VLOOKUP(A79,'[1]Исходные данные'!$A:$BF,'[1]Исходные данные'!$BE$3,0)</f>
        <v>1</v>
      </c>
      <c r="L79" s="39">
        <f>VLOOKUP(A79,'[1]Исходные данные'!$A:$BF,'[1]Исходные данные'!$AY$3,0)+100%</f>
        <v>0.8374958531096403</v>
      </c>
      <c r="M79" s="36">
        <f>VLOOKUP(A79,'[1]Исходные данные'!$A:$BF,'[1]Исходные данные'!$BA$3,0)</f>
        <v>36</v>
      </c>
      <c r="N79" s="40">
        <f>VLOOKUP(A79,'[1]Исходные данные'!$A:$BF,'[1]Исходные данные'!$BF$3,0)</f>
        <v>139</v>
      </c>
      <c r="O79" s="41">
        <f t="shared" si="1"/>
        <v>77</v>
      </c>
    </row>
    <row r="80" spans="1:15" s="42" customFormat="1" ht="15">
      <c r="A80" s="34" t="s">
        <v>86</v>
      </c>
      <c r="B80" s="35">
        <f>VLOOKUP(A80,'[1]Исходные данные'!$A:$BF,'[1]Исходные данные'!$P$3,0)</f>
        <v>0.046883181484972246</v>
      </c>
      <c r="C80" s="36">
        <f>VLOOKUP(A80,'[1]Исходные данные'!$A:$BF,'[1]Исходные данные'!$AL$3,0)</f>
        <v>16</v>
      </c>
      <c r="D80" s="37">
        <f>VLOOKUP(A80,'[1]Исходные данные'!$A:$BF,'[1]Исходные данные'!$O$3,0)</f>
        <v>64100.0412034064</v>
      </c>
      <c r="E80" s="36">
        <f>VLOOKUP(A80,'[1]Исходные данные'!$A:$BF,'[1]Исходные данные'!$AP$3,0)</f>
        <v>41</v>
      </c>
      <c r="F80" s="38">
        <f>VLOOKUP(A80,'[1]Исходные данные'!$A:$BF,'[1]Исходные данные'!$AQ$3,0)</f>
        <v>0.02870221452431028</v>
      </c>
      <c r="G80" s="36">
        <f>VLOOKUP(A80,'[1]Исходные данные'!$A:$BF,'[1]Исходные данные'!$AT$3,0)</f>
        <v>6</v>
      </c>
      <c r="H80" s="43">
        <f>VLOOKUP(A80,'[1]Исходные данные'!$A:$BF,'[1]Исходные данные'!$AU$3,0)</f>
        <v>1.0220512366528018</v>
      </c>
      <c r="I80" s="36">
        <f>VLOOKUP(A80,'[1]Исходные данные'!$A:$BF,'[1]Исходные данные'!$AX$3,0)</f>
        <v>44</v>
      </c>
      <c r="J80" s="38">
        <f>VLOOKUP(A80,'[1]Исходные данные'!$A:$BF,'[1]Исходные данные'!$BC$3,0)</f>
        <v>0.042172640131401595</v>
      </c>
      <c r="K80" s="36">
        <f>VLOOKUP(A80,'[1]Исходные данные'!$A:$BF,'[1]Исходные данные'!$BE$3,0)</f>
        <v>21</v>
      </c>
      <c r="L80" s="39">
        <f>VLOOKUP(A80,'[1]Исходные данные'!$A:$BF,'[1]Исходные данные'!$AY$3,0)+100%</f>
        <v>0.6592030818239158</v>
      </c>
      <c r="M80" s="36">
        <f>VLOOKUP(A80,'[1]Исходные данные'!$A:$BF,'[1]Исходные данные'!$BA$3,0)</f>
        <v>10</v>
      </c>
      <c r="N80" s="40">
        <f>VLOOKUP(A80,'[1]Исходные данные'!$A:$BF,'[1]Исходные данные'!$BF$3,0)</f>
        <v>138</v>
      </c>
      <c r="O80" s="41">
        <f t="shared" si="1"/>
        <v>78</v>
      </c>
    </row>
    <row r="81" spans="1:15" s="42" customFormat="1" ht="15">
      <c r="A81" s="34" t="s">
        <v>87</v>
      </c>
      <c r="B81" s="35">
        <f>VLOOKUP(A81,'[1]Исходные данные'!$A:$BF,'[1]Исходные данные'!$P$3,0)</f>
        <v>0.024811572044577693</v>
      </c>
      <c r="C81" s="36">
        <f>VLOOKUP(A81,'[1]Исходные данные'!$A:$BF,'[1]Исходные данные'!$AL$3,0)</f>
        <v>3</v>
      </c>
      <c r="D81" s="37">
        <f>VLOOKUP(A81,'[1]Исходные данные'!$A:$BF,'[1]Исходные данные'!$O$3,0)</f>
        <v>67361.5398026189</v>
      </c>
      <c r="E81" s="36">
        <f>VLOOKUP(A81,'[1]Исходные данные'!$A:$BF,'[1]Исходные данные'!$AP$3,0)</f>
        <v>49</v>
      </c>
      <c r="F81" s="38">
        <f>VLOOKUP(A81,'[1]Исходные данные'!$A:$BF,'[1]Исходные данные'!$AQ$3,0)</f>
        <v>0.04307591515846368</v>
      </c>
      <c r="G81" s="36">
        <f>VLOOKUP(A81,'[1]Исходные данные'!$A:$BF,'[1]Исходные данные'!$AT$3,0)</f>
        <v>13</v>
      </c>
      <c r="H81" s="43">
        <f>VLOOKUP(A81,'[1]Исходные данные'!$A:$BF,'[1]Исходные данные'!$AU$3,0)</f>
        <v>1.1635528858587851</v>
      </c>
      <c r="I81" s="36">
        <f>VLOOKUP(A81,'[1]Исходные данные'!$A:$BF,'[1]Исходные данные'!$AX$3,0)</f>
        <v>60</v>
      </c>
      <c r="J81" s="38">
        <f>VLOOKUP(A81,'[1]Исходные данные'!$A:$BF,'[1]Исходные данные'!$BC$3,0)</f>
        <v>-0.40077970752601816</v>
      </c>
      <c r="K81" s="36">
        <f>VLOOKUP(A81,'[1]Исходные данные'!$A:$BF,'[1]Исходные данные'!$BE$3,0)</f>
        <v>2</v>
      </c>
      <c r="L81" s="39">
        <f>VLOOKUP(A81,'[1]Исходные данные'!$A:$BF,'[1]Исходные данные'!$AY$3,0)+100%</f>
        <v>0.6425498546189463</v>
      </c>
      <c r="M81" s="36">
        <f>VLOOKUP(A81,'[1]Исходные данные'!$A:$BF,'[1]Исходные данные'!$BA$3,0)</f>
        <v>9</v>
      </c>
      <c r="N81" s="40">
        <f>VLOOKUP(A81,'[1]Исходные данные'!$A:$BF,'[1]Исходные данные'!$BF$3,0)</f>
        <v>136</v>
      </c>
      <c r="O81" s="41">
        <f t="shared" si="1"/>
        <v>79</v>
      </c>
    </row>
    <row r="82" spans="1:15" s="42" customFormat="1" ht="15">
      <c r="A82" s="34" t="s">
        <v>88</v>
      </c>
      <c r="B82" s="35">
        <f>VLOOKUP(A82,'[1]Исходные данные'!$A:$BF,'[1]Исходные данные'!$P$3,0)</f>
        <v>0.05076775182519681</v>
      </c>
      <c r="C82" s="36">
        <f>VLOOKUP(A82,'[1]Исходные данные'!$A:$BF,'[1]Исходные данные'!$AL$3,0)</f>
        <v>33</v>
      </c>
      <c r="D82" s="37">
        <f>VLOOKUP(A82,'[1]Исходные данные'!$A:$BF,'[1]Исходные данные'!$O$3,0)</f>
        <v>57021.58093374895</v>
      </c>
      <c r="E82" s="36">
        <f>VLOOKUP(A82,'[1]Исходные данные'!$A:$BF,'[1]Исходные данные'!$AP$3,0)</f>
        <v>21</v>
      </c>
      <c r="F82" s="38">
        <f>VLOOKUP(A82,'[1]Исходные данные'!$A:$BF,'[1]Исходные данные'!$AQ$3,0)</f>
        <v>0.0641025641025641</v>
      </c>
      <c r="G82" s="36">
        <f>VLOOKUP(A82,'[1]Исходные данные'!$A:$BF,'[1]Исходные данные'!$AT$3,0)</f>
        <v>22</v>
      </c>
      <c r="H82" s="43">
        <f>VLOOKUP(A82,'[1]Исходные данные'!$A:$BF,'[1]Исходные данные'!$AU$3,0)</f>
        <v>0.8217082601448835</v>
      </c>
      <c r="I82" s="36">
        <f>VLOOKUP(A82,'[1]Исходные данные'!$A:$BF,'[1]Исходные данные'!$AX$3,0)</f>
        <v>21</v>
      </c>
      <c r="J82" s="38">
        <f>VLOOKUP(A82,'[1]Исходные данные'!$A:$BF,'[1]Исходные данные'!$BC$3,0)</f>
        <v>0.033848913311365275</v>
      </c>
      <c r="K82" s="36">
        <f>VLOOKUP(A82,'[1]Исходные данные'!$A:$BF,'[1]Исходные данные'!$BE$3,0)</f>
        <v>15</v>
      </c>
      <c r="L82" s="39">
        <f>VLOOKUP(A82,'[1]Исходные данные'!$A:$BF,'[1]Исходные данные'!$AY$3,0)+100%</f>
        <v>0.7384410993200019</v>
      </c>
      <c r="M82" s="36">
        <f>VLOOKUP(A82,'[1]Исходные данные'!$A:$BF,'[1]Исходные данные'!$BA$3,0)</f>
        <v>20</v>
      </c>
      <c r="N82" s="40">
        <f>VLOOKUP(A82,'[1]Исходные данные'!$A:$BF,'[1]Исходные данные'!$BF$3,0)</f>
        <v>132</v>
      </c>
      <c r="O82" s="41">
        <f t="shared" si="1"/>
        <v>80</v>
      </c>
    </row>
    <row r="83" spans="1:15" s="42" customFormat="1" ht="15">
      <c r="A83" s="34" t="s">
        <v>89</v>
      </c>
      <c r="B83" s="35">
        <f>VLOOKUP(A83,'[1]Исходные данные'!$A:$BF,'[1]Исходные данные'!$P$3,0)</f>
        <v>0.03684961216076278</v>
      </c>
      <c r="C83" s="36">
        <f>VLOOKUP(A83,'[1]Исходные данные'!$A:$BF,'[1]Исходные данные'!$AL$3,0)</f>
        <v>7</v>
      </c>
      <c r="D83" s="37">
        <f>VLOOKUP(A83,'[1]Исходные данные'!$A:$BF,'[1]Исходные данные'!$O$3,0)</f>
        <v>54968.790355249206</v>
      </c>
      <c r="E83" s="36">
        <f>VLOOKUP(A83,'[1]Исходные данные'!$A:$BF,'[1]Исходные данные'!$AP$3,0)</f>
        <v>18</v>
      </c>
      <c r="F83" s="38">
        <f>VLOOKUP(A83,'[1]Исходные данные'!$A:$BF,'[1]Исходные данные'!$AQ$3,0)</f>
        <v>0.062381852551984876</v>
      </c>
      <c r="G83" s="36">
        <f>VLOOKUP(A83,'[1]Исходные данные'!$A:$BF,'[1]Исходные данные'!$AT$3,0)</f>
        <v>22</v>
      </c>
      <c r="H83" s="43">
        <f>VLOOKUP(A83,'[1]Исходные данные'!$A:$BF,'[1]Исходные данные'!$AU$3,0)</f>
        <v>0.9763127086355349</v>
      </c>
      <c r="I83" s="36">
        <f>VLOOKUP(A83,'[1]Исходные данные'!$A:$BF,'[1]Исходные данные'!$AX$3,0)</f>
        <v>40</v>
      </c>
      <c r="J83" s="38">
        <f>VLOOKUP(A83,'[1]Исходные данные'!$A:$BF,'[1]Исходные данные'!$BC$3,0)</f>
        <v>0.045468956899606484</v>
      </c>
      <c r="K83" s="36">
        <f>VLOOKUP(A83,'[1]Исходные данные'!$A:$BF,'[1]Исходные данные'!$BE$3,0)</f>
        <v>23</v>
      </c>
      <c r="L83" s="39">
        <f>VLOOKUP(A83,'[1]Исходные данные'!$A:$BF,'[1]Исходные данные'!$AY$3,0)+100%</f>
        <v>0.6699860039783244</v>
      </c>
      <c r="M83" s="36">
        <f>VLOOKUP(A83,'[1]Исходные данные'!$A:$BF,'[1]Исходные данные'!$BA$3,0)</f>
        <v>11</v>
      </c>
      <c r="N83" s="40">
        <f>VLOOKUP(A83,'[1]Исходные данные'!$A:$BF,'[1]Исходные данные'!$BF$3,0)</f>
        <v>121</v>
      </c>
      <c r="O83" s="41">
        <f t="shared" si="1"/>
        <v>81</v>
      </c>
    </row>
    <row r="84" spans="1:15" s="42" customFormat="1" ht="15">
      <c r="A84" s="34" t="s">
        <v>90</v>
      </c>
      <c r="B84" s="35">
        <f>VLOOKUP(A84,'[1]Исходные данные'!$A:$BF,'[1]Исходные данные'!$P$3,0)</f>
        <v>0.042261980387853865</v>
      </c>
      <c r="C84" s="36">
        <f>VLOOKUP(A84,'[1]Исходные данные'!$A:$BF,'[1]Исходные данные'!$AL$3,0)</f>
        <v>12</v>
      </c>
      <c r="D84" s="37">
        <f>VLOOKUP(A84,'[1]Исходные данные'!$A:$BF,'[1]Исходные данные'!$O$3,0)</f>
        <v>60635.16053839847</v>
      </c>
      <c r="E84" s="36">
        <f>VLOOKUP(A84,'[1]Исходные данные'!$A:$BF,'[1]Исходные данные'!$AP$3,0)</f>
        <v>32</v>
      </c>
      <c r="F84" s="38">
        <f>VLOOKUP(A84,'[1]Исходные данные'!$A:$BF,'[1]Исходные данные'!$AQ$3,0)</f>
        <v>0</v>
      </c>
      <c r="G84" s="36">
        <f>VLOOKUP(A84,'[1]Исходные данные'!$A:$BF,'[1]Исходные данные'!$AT$3,0)</f>
        <v>4</v>
      </c>
      <c r="H84" s="43">
        <f>VLOOKUP(A84,'[1]Исходные данные'!$A:$BF,'[1]Исходные данные'!$AU$3,0)</f>
        <v>0</v>
      </c>
      <c r="I84" s="36">
        <f>VLOOKUP(A84,'[1]Исходные данные'!$A:$BF,'[1]Исходные данные'!$AX$3,0)</f>
        <v>4</v>
      </c>
      <c r="J84" s="38">
        <f>VLOOKUP(A84,'[1]Исходные данные'!$A:$BF,'[1]Исходные данные'!$BC$3,0)</f>
        <v>0.10576436443260104</v>
      </c>
      <c r="K84" s="36">
        <f>VLOOKUP(A84,'[1]Исходные данные'!$A:$BF,'[1]Исходные данные'!$BE$3,0)</f>
        <v>62</v>
      </c>
      <c r="L84" s="39">
        <f>VLOOKUP(A84,'[1]Исходные данные'!$A:$BF,'[1]Исходные данные'!$AY$3,0)+100%</f>
        <v>0.5189163360322826</v>
      </c>
      <c r="M84" s="36">
        <f>VLOOKUP(A84,'[1]Исходные данные'!$A:$BF,'[1]Исходные данные'!$BA$3,0)</f>
        <v>3</v>
      </c>
      <c r="N84" s="40">
        <f>VLOOKUP(A84,'[1]Исходные данные'!$A:$BF,'[1]Исходные данные'!$BF$3,0)</f>
        <v>117</v>
      </c>
      <c r="O84" s="41">
        <f t="shared" si="1"/>
        <v>82</v>
      </c>
    </row>
    <row r="85" spans="1:15" s="42" customFormat="1" ht="15">
      <c r="A85" s="34" t="s">
        <v>91</v>
      </c>
      <c r="B85" s="35">
        <f>VLOOKUP(A85,'[1]Исходные данные'!$A:$BF,'[1]Исходные данные'!$P$3,0)</f>
        <v>0.041840982600217694</v>
      </c>
      <c r="C85" s="36">
        <f>VLOOKUP(A85,'[1]Исходные данные'!$A:$BF,'[1]Исходные данные'!$AL$3,0)</f>
        <v>10</v>
      </c>
      <c r="D85" s="37">
        <f>VLOOKUP(A85,'[1]Исходные данные'!$A:$BF,'[1]Исходные данные'!$O$3,0)</f>
        <v>62459.34496979411</v>
      </c>
      <c r="E85" s="36">
        <f>VLOOKUP(A85,'[1]Исходные данные'!$A:$BF,'[1]Исходные данные'!$AP$3,0)</f>
        <v>38</v>
      </c>
      <c r="F85" s="38">
        <f>VLOOKUP(A85,'[1]Исходные данные'!$A:$BF,'[1]Исходные данные'!$AQ$3,0)</f>
        <v>0.05045195838827761</v>
      </c>
      <c r="G85" s="36">
        <f>VLOOKUP(A85,'[1]Исходные данные'!$A:$BF,'[1]Исходные данные'!$AT$3,0)</f>
        <v>16</v>
      </c>
      <c r="H85" s="43">
        <f>VLOOKUP(A85,'[1]Исходные данные'!$A:$BF,'[1]Исходные данные'!$AU$3,0)</f>
        <v>0.5944679095277674</v>
      </c>
      <c r="I85" s="36">
        <f>VLOOKUP(A85,'[1]Исходные данные'!$A:$BF,'[1]Исходные данные'!$AX$3,0)</f>
        <v>10</v>
      </c>
      <c r="J85" s="38">
        <f>VLOOKUP(A85,'[1]Исходные данные'!$A:$BF,'[1]Исходные данные'!$BC$3,0)</f>
        <v>0.007027788449225253</v>
      </c>
      <c r="K85" s="36">
        <f>VLOOKUP(A85,'[1]Исходные данные'!$A:$BF,'[1]Исходные данные'!$BE$3,0)</f>
        <v>7</v>
      </c>
      <c r="L85" s="39">
        <f>VLOOKUP(A85,'[1]Исходные данные'!$A:$BF,'[1]Исходные данные'!$AY$3,0)+100%</f>
        <v>0.8330312426052232</v>
      </c>
      <c r="M85" s="36">
        <f>VLOOKUP(A85,'[1]Исходные данные'!$A:$BF,'[1]Исходные данные'!$BA$3,0)</f>
        <v>34</v>
      </c>
      <c r="N85" s="40">
        <f>VLOOKUP(A85,'[1]Исходные данные'!$A:$BF,'[1]Исходные данные'!$BF$3,0)</f>
        <v>115</v>
      </c>
      <c r="O85" s="41">
        <f t="shared" si="1"/>
        <v>83</v>
      </c>
    </row>
    <row r="86" spans="1:15" s="42" customFormat="1" ht="15">
      <c r="A86" s="34" t="s">
        <v>92</v>
      </c>
      <c r="B86" s="35">
        <f>VLOOKUP(A86,'[1]Исходные данные'!$A:$BF,'[1]Исходные данные'!$P$3,0)</f>
        <v>0.038526476657622245</v>
      </c>
      <c r="C86" s="36">
        <f>VLOOKUP(A86,'[1]Исходные данные'!$A:$BF,'[1]Исходные данные'!$AL$3,0)</f>
        <v>9</v>
      </c>
      <c r="D86" s="37">
        <f>VLOOKUP(A86,'[1]Исходные данные'!$A:$BF,'[1]Исходные данные'!$O$3,0)</f>
        <v>53754.10386817103</v>
      </c>
      <c r="E86" s="36">
        <f>VLOOKUP(A86,'[1]Исходные данные'!$A:$BF,'[1]Исходные данные'!$AP$3,0)</f>
        <v>13</v>
      </c>
      <c r="F86" s="38">
        <f>VLOOKUP(A86,'[1]Исходные данные'!$A:$BF,'[1]Исходные данные'!$AQ$3,0)</f>
        <v>0.04387485177414941</v>
      </c>
      <c r="G86" s="36">
        <f>VLOOKUP(A86,'[1]Исходные данные'!$A:$BF,'[1]Исходные данные'!$AT$3,0)</f>
        <v>13</v>
      </c>
      <c r="H86" s="43">
        <f>VLOOKUP(A86,'[1]Исходные данные'!$A:$BF,'[1]Исходные данные'!$AU$3,0)</f>
        <v>0.8341751260421767</v>
      </c>
      <c r="I86" s="36">
        <f>VLOOKUP(A86,'[1]Исходные данные'!$A:$BF,'[1]Исходные данные'!$AX$3,0)</f>
        <v>23</v>
      </c>
      <c r="J86" s="38">
        <f>VLOOKUP(A86,'[1]Исходные данные'!$A:$BF,'[1]Исходные данные'!$BC$3,0)</f>
        <v>0.05012104327568747</v>
      </c>
      <c r="K86" s="36">
        <f>VLOOKUP(A86,'[1]Исходные данные'!$A:$BF,'[1]Исходные данные'!$BE$3,0)</f>
        <v>28</v>
      </c>
      <c r="L86" s="39">
        <f>VLOOKUP(A86,'[1]Исходные данные'!$A:$BF,'[1]Исходные данные'!$AY$3,0)+100%</f>
        <v>0.6969595196686966</v>
      </c>
      <c r="M86" s="36">
        <f>VLOOKUP(A86,'[1]Исходные данные'!$A:$BF,'[1]Исходные данные'!$BA$3,0)</f>
        <v>15</v>
      </c>
      <c r="N86" s="40">
        <f>VLOOKUP(A86,'[1]Исходные данные'!$A:$BF,'[1]Исходные данные'!$BF$3,0)</f>
        <v>101</v>
      </c>
      <c r="O86" s="41">
        <f t="shared" si="1"/>
        <v>84</v>
      </c>
    </row>
    <row r="87" spans="1:15" s="42" customFormat="1" ht="15">
      <c r="A87" s="34" t="s">
        <v>93</v>
      </c>
      <c r="B87" s="35">
        <f>VLOOKUP(A87,'[1]Исходные данные'!$A:$BF,'[1]Исходные данные'!$P$3,0)</f>
        <v>0.04398332009531374</v>
      </c>
      <c r="C87" s="36">
        <f>VLOOKUP(A87,'[1]Исходные данные'!$A:$BF,'[1]Исходные данные'!$AL$3,0)</f>
        <v>13</v>
      </c>
      <c r="D87" s="37">
        <f>VLOOKUP(A87,'[1]Исходные данные'!$A:$BF,'[1]Исходные данные'!$O$3,0)</f>
        <v>48786.196117381485</v>
      </c>
      <c r="E87" s="36">
        <f>VLOOKUP(A87,'[1]Исходные данные'!$A:$BF,'[1]Исходные данные'!$AP$3,0)</f>
        <v>5</v>
      </c>
      <c r="F87" s="38">
        <f>VLOOKUP(A87,'[1]Исходные данные'!$A:$BF,'[1]Исходные данные'!$AQ$3,0)</f>
        <v>0</v>
      </c>
      <c r="G87" s="36">
        <f>VLOOKUP(A87,'[1]Исходные данные'!$A:$BF,'[1]Исходные данные'!$AT$3,0)</f>
        <v>4</v>
      </c>
      <c r="H87" s="43">
        <f>VLOOKUP(A87,'[1]Исходные данные'!$A:$BF,'[1]Исходные данные'!$AU$3,0)</f>
        <v>0</v>
      </c>
      <c r="I87" s="36">
        <f>VLOOKUP(A87,'[1]Исходные данные'!$A:$BF,'[1]Исходные данные'!$AX$3,0)</f>
        <v>4</v>
      </c>
      <c r="J87" s="38">
        <f>VLOOKUP(A87,'[1]Исходные данные'!$A:$BF,'[1]Исходные данные'!$BC$3,0)</f>
        <v>0.06654309545875811</v>
      </c>
      <c r="K87" s="36">
        <f>VLOOKUP(A87,'[1]Исходные данные'!$A:$BF,'[1]Исходные данные'!$BE$3,0)</f>
        <v>35</v>
      </c>
      <c r="L87" s="39">
        <f>VLOOKUP(A87,'[1]Исходные данные'!$A:$BF,'[1]Исходные данные'!$AY$3,0)+100%</f>
        <v>0.5801051298443688</v>
      </c>
      <c r="M87" s="36">
        <f>VLOOKUP(A87,'[1]Исходные данные'!$A:$BF,'[1]Исходные данные'!$BA$3,0)</f>
        <v>6</v>
      </c>
      <c r="N87" s="40">
        <f>VLOOKUP(A87,'[1]Исходные данные'!$A:$BF,'[1]Исходные данные'!$BF$3,0)</f>
        <v>67</v>
      </c>
      <c r="O87" s="41">
        <f t="shared" si="1"/>
        <v>85</v>
      </c>
    </row>
    <row r="88" spans="1:15" s="42" customFormat="1" ht="15">
      <c r="A88" s="34" t="s">
        <v>94</v>
      </c>
      <c r="B88" s="35">
        <f>VLOOKUP(A88,'[1]Исходные данные'!$A:$BF,'[1]Исходные данные'!$P$3,0)</f>
        <v>0.024001054991428194</v>
      </c>
      <c r="C88" s="36">
        <f>VLOOKUP(A88,'[1]Исходные данные'!$A:$BF,'[1]Исходные данные'!$AL$3,0)</f>
        <v>2</v>
      </c>
      <c r="D88" s="37">
        <f>VLOOKUP(A88,'[1]Исходные данные'!$A:$BF,'[1]Исходные данные'!$O$3,0)</f>
        <v>54500.51807692307</v>
      </c>
      <c r="E88" s="36">
        <f>VLOOKUP(A88,'[1]Исходные данные'!$A:$BF,'[1]Исходные данные'!$AP$3,0)</f>
        <v>15</v>
      </c>
      <c r="F88" s="38">
        <f>VLOOKUP(A88,'[1]Исходные данные'!$A:$BF,'[1]Исходные данные'!$AQ$3,0)</f>
        <v>0.05185185185185185</v>
      </c>
      <c r="G88" s="36">
        <f>VLOOKUP(A88,'[1]Исходные данные'!$A:$BF,'[1]Исходные данные'!$AT$3,0)</f>
        <v>16</v>
      </c>
      <c r="H88" s="43">
        <f>VLOOKUP(A88,'[1]Исходные данные'!$A:$BF,'[1]Исходные данные'!$AU$3,0)</f>
        <v>0.47850127906976747</v>
      </c>
      <c r="I88" s="36">
        <f>VLOOKUP(A88,'[1]Исходные данные'!$A:$BF,'[1]Исходные данные'!$AX$3,0)</f>
        <v>7</v>
      </c>
      <c r="J88" s="38">
        <f>VLOOKUP(A88,'[1]Исходные данные'!$A:$BF,'[1]Исходные данные'!$BC$3,0)</f>
        <v>0.010310623858000523</v>
      </c>
      <c r="K88" s="36">
        <f>VLOOKUP(A88,'[1]Исходные данные'!$A:$BF,'[1]Исходные данные'!$BE$3,0)</f>
        <v>8</v>
      </c>
      <c r="L88" s="39">
        <f>VLOOKUP(A88,'[1]Исходные данные'!$A:$BF,'[1]Исходные данные'!$AY$3,0)+100%</f>
        <v>0.4490663060194535</v>
      </c>
      <c r="M88" s="36">
        <f>VLOOKUP(A88,'[1]Исходные данные'!$A:$BF,'[1]Исходные данные'!$BA$3,0)</f>
        <v>1</v>
      </c>
      <c r="N88" s="40">
        <f>VLOOKUP(A88,'[1]Исходные данные'!$A:$BF,'[1]Исходные данные'!$BF$3,0)</f>
        <v>49</v>
      </c>
      <c r="O88" s="41">
        <f t="shared" si="1"/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Бобарева Мария Сергеевна</dc:creator>
  <cp:keywords/>
  <dc:description/>
  <cp:lastModifiedBy>Земцов Андрей Игоревич</cp:lastModifiedBy>
  <dcterms:created xsi:type="dcterms:W3CDTF">2017-03-06T13:15:58Z</dcterms:created>
  <dcterms:modified xsi:type="dcterms:W3CDTF">2017-03-07T06:16:44Z</dcterms:modified>
  <cp:category/>
  <cp:version/>
  <cp:contentType/>
  <cp:contentStatus/>
</cp:coreProperties>
</file>